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<sst xmlns="http://schemas.openxmlformats.org/spreadsheetml/2006/main" count="839" uniqueCount="253">
  <si>
    <t>Открытый Чемпионат Санкт-Петербурга по гребному слалому 2013г.</t>
  </si>
  <si>
    <t>Новгородская обл., г.Окуловка, р.Перетна, Окуловский слаломный канал</t>
  </si>
  <si>
    <t>13-15 сентября 2013 года</t>
  </si>
  <si>
    <t>ИТОГОВЫЙ ПРОТОКОЛ</t>
  </si>
  <si>
    <t>№ п/п</t>
  </si>
  <si>
    <t>Кате-гория</t>
  </si>
  <si>
    <t>ФИО</t>
  </si>
  <si>
    <t>Ст.№</t>
  </si>
  <si>
    <t>Год рожд.</t>
  </si>
  <si>
    <t>Город</t>
  </si>
  <si>
    <t>Спортклуб</t>
  </si>
  <si>
    <t>Тренер</t>
  </si>
  <si>
    <t>МЕСТО</t>
  </si>
  <si>
    <t>День I</t>
  </si>
  <si>
    <t>День II</t>
  </si>
  <si>
    <t>сумма мест</t>
  </si>
  <si>
    <t>время 1 попытки</t>
  </si>
  <si>
    <t>штрафы 1 попытки</t>
  </si>
  <si>
    <t>результат 1 попытки</t>
  </si>
  <si>
    <t>время 2 попытки</t>
  </si>
  <si>
    <t>штрафы 2 попытки</t>
  </si>
  <si>
    <t>результат 2 попытки</t>
  </si>
  <si>
    <t>лучший результат</t>
  </si>
  <si>
    <t>место</t>
  </si>
  <si>
    <t>К-1Ж</t>
  </si>
  <si>
    <t>Платонова Елена</t>
  </si>
  <si>
    <t>Москва</t>
  </si>
  <si>
    <t>Дети белой воды</t>
  </si>
  <si>
    <t>Платонова Е.Н., Тезиков А.Н.</t>
  </si>
  <si>
    <t>нс</t>
  </si>
  <si>
    <t>Крылова Ксения</t>
  </si>
  <si>
    <t>Платонова Е.Н., Тезиков А.Н., Натальин С.А.</t>
  </si>
  <si>
    <t xml:space="preserve">Игнатьева Мария </t>
  </si>
  <si>
    <t>Санкт-Петербург</t>
  </si>
  <si>
    <t>СПБ ГБОУ ДОД СДЮСШОР "ШВСМ по ВВС", КОР-1, ПМК "Олимп", "Каякер.ру"</t>
  </si>
  <si>
    <t>Вишняков И.А., Рогова Н.С., Герций С.Е.</t>
  </si>
  <si>
    <t xml:space="preserve">Гребенёк Светлана </t>
  </si>
  <si>
    <t>СПб ГБОУ ДОД СДЮСШОР "ШВСМ по ВВС", КОР-1, ПМК "Олимп", "Каякер.ру"</t>
  </si>
  <si>
    <t>Герций С.Е., Вишняков И.А.</t>
  </si>
  <si>
    <t xml:space="preserve">Григорьева Татьяна </t>
  </si>
  <si>
    <t>Вишняков И.А., Рогова Н.С.</t>
  </si>
  <si>
    <t xml:space="preserve">Новикова Елена </t>
  </si>
  <si>
    <t>СПБ ГБОУ СДЮСШОР "ШВСМ по ВВС"</t>
  </si>
  <si>
    <t>Смирнов А.А.</t>
  </si>
  <si>
    <t>Ромашкина Екатерина</t>
  </si>
  <si>
    <t>СК ДК Каяк</t>
  </si>
  <si>
    <t>Ромашкин Д.В.</t>
  </si>
  <si>
    <t>Козловская Надежда</t>
  </si>
  <si>
    <t>СПБ ГК Спартак</t>
  </si>
  <si>
    <t>Филиппов В.Д.</t>
  </si>
  <si>
    <t>Пустельникова Екатерина</t>
  </si>
  <si>
    <t>"Каякер.ру"</t>
  </si>
  <si>
    <t>Вишняков И.А.</t>
  </si>
  <si>
    <t>Чувилова Екатерина</t>
  </si>
  <si>
    <t>1997</t>
  </si>
  <si>
    <t>УОР-2, Дети белой воды</t>
  </si>
  <si>
    <t>Тезиков А.Н., Платонова Е.Н</t>
  </si>
  <si>
    <t>Подобряева Евдокия</t>
  </si>
  <si>
    <t>МГФСО, Дети белой воды</t>
  </si>
  <si>
    <t>Сенченко Елизавета</t>
  </si>
  <si>
    <t>Герасимова Настасья</t>
  </si>
  <si>
    <t>МГФСО</t>
  </si>
  <si>
    <t>Поляев Л.Н.</t>
  </si>
  <si>
    <t xml:space="preserve">Гоголева Алена </t>
  </si>
  <si>
    <t>Жевлакова Мария</t>
  </si>
  <si>
    <t>Буслаева Лена</t>
  </si>
  <si>
    <t>Мокшина Татьяна</t>
  </si>
  <si>
    <t>Сычева Мария</t>
  </si>
  <si>
    <t>1975</t>
  </si>
  <si>
    <t>Демидов и компания</t>
  </si>
  <si>
    <t>Демидов В.Ю.</t>
  </si>
  <si>
    <t>Хомченко Александра</t>
  </si>
  <si>
    <t>ДК Каяк</t>
  </si>
  <si>
    <t>Мараховская Анна</t>
  </si>
  <si>
    <t>Агенство Венгрова</t>
  </si>
  <si>
    <t>Кардашин С.О.</t>
  </si>
  <si>
    <t>Калугина Мария</t>
  </si>
  <si>
    <t>Ермошина Анна</t>
  </si>
  <si>
    <t>1987</t>
  </si>
  <si>
    <t>Храмцова Анна</t>
  </si>
  <si>
    <t>Демидов и Ко, Мермен</t>
  </si>
  <si>
    <t>Гороховская Евгения</t>
  </si>
  <si>
    <t>Три Стихии</t>
  </si>
  <si>
    <t>нф</t>
  </si>
  <si>
    <t>Короткова Полина</t>
  </si>
  <si>
    <t>Иджилова Ирина</t>
  </si>
  <si>
    <t>1978</t>
  </si>
  <si>
    <t>Никольская Мария</t>
  </si>
  <si>
    <t>самостоятельно</t>
  </si>
  <si>
    <t>Семенцова Мария</t>
  </si>
  <si>
    <t>К-1М</t>
  </si>
  <si>
    <t xml:space="preserve">Инкин Никита </t>
  </si>
  <si>
    <t>Тезиков А.Н., Платонова Е.Н., Натальин С.А.</t>
  </si>
  <si>
    <t>Трифонов Артем</t>
  </si>
  <si>
    <t>Аквариум</t>
  </si>
  <si>
    <t>Казанцев И.В.</t>
  </si>
  <si>
    <t>Воскобойников Егор</t>
  </si>
  <si>
    <t>ГБУ ЦСП "Хлебниково"</t>
  </si>
  <si>
    <t>Лазько А.Е.</t>
  </si>
  <si>
    <t xml:space="preserve">Маймистов Сергей </t>
  </si>
  <si>
    <t>КОР-1</t>
  </si>
  <si>
    <t>Леонов М.О.</t>
  </si>
  <si>
    <t>Букринский Сергей</t>
  </si>
  <si>
    <t>Казанский Владимир</t>
  </si>
  <si>
    <t xml:space="preserve">Иванов Михаил </t>
  </si>
  <si>
    <t xml:space="preserve">Изюмов Игорь </t>
  </si>
  <si>
    <t>Ярославль</t>
  </si>
  <si>
    <t xml:space="preserve"> СДЮСШОР №6, Ярославль </t>
  </si>
  <si>
    <t>Соколов Ю.С., Шахова В.М.</t>
  </si>
  <si>
    <t>Ромашкин Дмитрий</t>
  </si>
  <si>
    <t>Костюченко Сергей</t>
  </si>
  <si>
    <t>Подобряев Алексей</t>
  </si>
  <si>
    <t>Платонов Петр</t>
  </si>
  <si>
    <t xml:space="preserve">Гоголев Владимир </t>
  </si>
  <si>
    <t>СПБ ГБОУ ДОД СДЮСШОР «ШВСМ ПО ВВС»</t>
  </si>
  <si>
    <t>Иванов А.В.</t>
  </si>
  <si>
    <t>Прусаков Александр</t>
  </si>
  <si>
    <t>АБВ</t>
  </si>
  <si>
    <t>Шабакин М.</t>
  </si>
  <si>
    <t xml:space="preserve">Беляков Алексей </t>
  </si>
  <si>
    <t>Ляшков Владимир</t>
  </si>
  <si>
    <t>Трифонов Николай</t>
  </si>
  <si>
    <t>1962</t>
  </si>
  <si>
    <t>Агентство Венгрова</t>
  </si>
  <si>
    <t>Хлопонин Максим</t>
  </si>
  <si>
    <t>Кизиков Александр</t>
  </si>
  <si>
    <t>Ермаков Павел</t>
  </si>
  <si>
    <t xml:space="preserve">Михайлов Максим </t>
  </si>
  <si>
    <t>СПБ ГБОУ СДЮСШОР "ШВСМ по ВВС", ПМК "Олимп", "Каякер.ру"</t>
  </si>
  <si>
    <t>Страшников Антон</t>
  </si>
  <si>
    <t>1977</t>
  </si>
  <si>
    <t>Команда Горький</t>
  </si>
  <si>
    <t>Кардашин Сергей</t>
  </si>
  <si>
    <t>Шишков Алексей</t>
  </si>
  <si>
    <t>Пантелеев Михаил</t>
  </si>
  <si>
    <t>Беспалов Дмитрий</t>
  </si>
  <si>
    <t>ШВСМ по ВВС</t>
  </si>
  <si>
    <t>Васильев А.Е.</t>
  </si>
  <si>
    <t>Иванов Сергей</t>
  </si>
  <si>
    <t>Покотылюк Владимир</t>
  </si>
  <si>
    <t>Капитанов Андрей</t>
  </si>
  <si>
    <t>Нижний Новгород</t>
  </si>
  <si>
    <t>Романовский Алексей</t>
  </si>
  <si>
    <t>Каниболоцкий Валерий</t>
  </si>
  <si>
    <t>Новгородская обл</t>
  </si>
  <si>
    <t>ГОАУ КСДЮСШОР "Олимп", Великий Новгород</t>
  </si>
  <si>
    <t>Федоров А.В.</t>
  </si>
  <si>
    <t>Сычев Илья</t>
  </si>
  <si>
    <t>1976</t>
  </si>
  <si>
    <t>Гротов Александр</t>
  </si>
  <si>
    <t xml:space="preserve">Кудрявцев Даниил </t>
  </si>
  <si>
    <t>ШВСМ по ВВС, ПМК "Олимп", ГК "Каякер"</t>
  </si>
  <si>
    <t>Вишняков И.А, Рогова Н.С</t>
  </si>
  <si>
    <t>Орлов Роман</t>
  </si>
  <si>
    <t>Алтунжи Сергей</t>
  </si>
  <si>
    <t>Аникин Михаил</t>
  </si>
  <si>
    <t>Поспелов Андрей</t>
  </si>
  <si>
    <t>Рашев Александр</t>
  </si>
  <si>
    <t>Сенин Михаил</t>
  </si>
  <si>
    <t>1980</t>
  </si>
  <si>
    <t>Рагимов Сергей</t>
  </si>
  <si>
    <t>АгенТство Венгрова</t>
  </si>
  <si>
    <t>Петриков Сергей</t>
  </si>
  <si>
    <t>Коржов Александр</t>
  </si>
  <si>
    <t>Клуб ДК "Каяк"</t>
  </si>
  <si>
    <t>Мучников Анатолий</t>
  </si>
  <si>
    <t>iapras.ru</t>
  </si>
  <si>
    <t>Алексеев Сергей</t>
  </si>
  <si>
    <t>Медведчук Вячеслав</t>
  </si>
  <si>
    <t>2000</t>
  </si>
  <si>
    <t>Курносов Андрей</t>
  </si>
  <si>
    <t>Рашев Всеволод</t>
  </si>
  <si>
    <t>Ложников Дмитрий</t>
  </si>
  <si>
    <t>Каниболоцкий Даниил</t>
  </si>
  <si>
    <t>Васильев Никита</t>
  </si>
  <si>
    <t>1998</t>
  </si>
  <si>
    <t xml:space="preserve">Мещеряков Александр  </t>
  </si>
  <si>
    <t>Гоголев Александр</t>
  </si>
  <si>
    <t>Кураков Илья</t>
  </si>
  <si>
    <t>Будашкин Михаил</t>
  </si>
  <si>
    <t>Андриянов Василий</t>
  </si>
  <si>
    <t>Ф.Г.С.Н.О.</t>
  </si>
  <si>
    <t>Гаврилов Владислав</t>
  </si>
  <si>
    <t>ФГСНО</t>
  </si>
  <si>
    <t>Андрианов В.А.</t>
  </si>
  <si>
    <t>Калашников Арсений</t>
  </si>
  <si>
    <t>Костычев Виктор</t>
  </si>
  <si>
    <t>Лазарев Александр</t>
  </si>
  <si>
    <t>Орлов Михаил</t>
  </si>
  <si>
    <t>1986</t>
  </si>
  <si>
    <t>Тверь</t>
  </si>
  <si>
    <t>Тверь каяк клуб</t>
  </si>
  <si>
    <t>Пузырев Сергей</t>
  </si>
  <si>
    <t>Селезнёв Михаил</t>
  </si>
  <si>
    <t>1967</t>
  </si>
  <si>
    <t>Московская обл</t>
  </si>
  <si>
    <t>ОСК</t>
  </si>
  <si>
    <t>Сосонкин Андрей</t>
  </si>
  <si>
    <t>Хомченко Андрей</t>
  </si>
  <si>
    <t>Юмашев Иван</t>
  </si>
  <si>
    <t>С-1Ж</t>
  </si>
  <si>
    <t xml:space="preserve">Тропкина Анастасия </t>
  </si>
  <si>
    <t>Вишняков  И.А., Рогова Н.С., Герций С.Е.</t>
  </si>
  <si>
    <t>С-1М</t>
  </si>
  <si>
    <t>Тимаков Дмитрий</t>
  </si>
  <si>
    <t>Иванов А.В., Маняхина М.А.</t>
  </si>
  <si>
    <t>Образцов Максим</t>
  </si>
  <si>
    <t>ГБУ ЦСП "Хлебниково" Москомспорта</t>
  </si>
  <si>
    <t>Суслов Алексей</t>
  </si>
  <si>
    <t>1991</t>
  </si>
  <si>
    <t>Макаров Л.Ю.</t>
  </si>
  <si>
    <t xml:space="preserve">Шимко Алексей </t>
  </si>
  <si>
    <t>СПБ ГБОУ ДОД СДЮСШОР "ШВСМ по ВВС", КОР-1</t>
  </si>
  <si>
    <t>Герций С.Е, Рогова Н.С</t>
  </si>
  <si>
    <t xml:space="preserve">Клевлеев Анвар </t>
  </si>
  <si>
    <t xml:space="preserve">Николаев Никита </t>
  </si>
  <si>
    <t>СПБ КОР-1</t>
  </si>
  <si>
    <t>Бондарь Александр</t>
  </si>
  <si>
    <t>Герасимов Иван</t>
  </si>
  <si>
    <t xml:space="preserve">Анисимов Дмитрий </t>
  </si>
  <si>
    <t>Маняхина М.А., Иванов А.В.</t>
  </si>
  <si>
    <t>Папуш Павел</t>
  </si>
  <si>
    <t>Папуш С.П.</t>
  </si>
  <si>
    <t>Ковальков Павел</t>
  </si>
  <si>
    <t>1994</t>
  </si>
  <si>
    <t xml:space="preserve">Круглов Михаил </t>
  </si>
  <si>
    <t>Михайлов Сергей</t>
  </si>
  <si>
    <t>Маняхина М.А</t>
  </si>
  <si>
    <t>Галинский Сергей</t>
  </si>
  <si>
    <t>Чамов Сергей</t>
  </si>
  <si>
    <t xml:space="preserve">Синявский Дмитрий  </t>
  </si>
  <si>
    <t xml:space="preserve">Башмаков Александр </t>
  </si>
  <si>
    <t>Смирнов А.А., Чигидин А.В.</t>
  </si>
  <si>
    <t>Лазарев Сергей</t>
  </si>
  <si>
    <t>1995</t>
  </si>
  <si>
    <t>С-2</t>
  </si>
  <si>
    <t>Анисимов Дмитрий 
Николаев Никита</t>
  </si>
  <si>
    <t>1995 
1993</t>
  </si>
  <si>
    <t xml:space="preserve">СПБ ГБОУ СДЮСШОР "ШВСМ по ВВС"
</t>
  </si>
  <si>
    <t xml:space="preserve">Маняхина М.А., Иванов А.В.
</t>
  </si>
  <si>
    <t>Иванов Михаил 
Клевлеев Анвар</t>
  </si>
  <si>
    <t>1997 
1996</t>
  </si>
  <si>
    <t>Санкт-Петербург
Санкт-Петербург</t>
  </si>
  <si>
    <t>КОР-1
СПБ ГБОУ ДОД СДЮСШОР «ШВСМ ПО ВВС»</t>
  </si>
  <si>
    <t>Леонов М.О.
Смирнов А.А.</t>
  </si>
  <si>
    <t>Аникин Михаил 
Костюченко Сергей</t>
  </si>
  <si>
    <t>1996
1997</t>
  </si>
  <si>
    <t>УОР-2, Дети белой воды
МГФСО, Дети белой воды</t>
  </si>
  <si>
    <t>Тезиков А.Н., Платонова Е.Н., Натальин С.А.
Платонова Е.Н., Тезиков А.Н.</t>
  </si>
  <si>
    <t>Главный судья</t>
  </si>
  <si>
    <t>В.Смирнов</t>
  </si>
  <si>
    <t>Главный секретарь</t>
  </si>
  <si>
    <t>Н.Ханина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</si>
</sst>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:SS.00"/>
    <numFmt numFmtId="166" formatCode="[SS].00"/>
    <numFmt numFmtId="167" formatCode="@"/>
  </numFmts>
  <fonts count="6">
    <font>
      <sz val="10"/>
      <name val="Arial Cyr"/>
      <family val="2"/>
    </font>
    <font>
      <sz val="10"/>
      <name val="Arial"/>
      <family val="0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63"/>
      <name val="Calibri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2" fillId="0" borderId="0" xfId="0" applyFont="1" applyAlignment="1">
      <alignment horizontal="center" vertical="top"/>
    </xf>
    <xf numFmtId="164" fontId="2" fillId="0" borderId="0" xfId="0" applyFont="1" applyAlignment="1">
      <alignment vertical="top"/>
    </xf>
    <xf numFmtId="164" fontId="2" fillId="0" borderId="0" xfId="0" applyFont="1" applyAlignment="1">
      <alignment vertical="top" wrapText="1"/>
    </xf>
    <xf numFmtId="164" fontId="2" fillId="0" borderId="0" xfId="0" applyFont="1" applyFill="1" applyAlignment="1">
      <alignment vertical="top"/>
    </xf>
    <xf numFmtId="164" fontId="2" fillId="0" borderId="0" xfId="0" applyFont="1" applyBorder="1" applyAlignment="1">
      <alignment vertical="top"/>
    </xf>
    <xf numFmtId="164" fontId="2" fillId="0" borderId="0" xfId="0" applyFont="1" applyFill="1" applyBorder="1" applyAlignment="1">
      <alignment vertical="top"/>
    </xf>
    <xf numFmtId="164" fontId="2" fillId="0" borderId="0" xfId="0" applyFont="1" applyBorder="1" applyAlignment="1">
      <alignment horizontal="center" vertical="top"/>
    </xf>
    <xf numFmtId="164" fontId="3" fillId="0" borderId="0" xfId="0" applyFont="1" applyAlignment="1">
      <alignment horizontal="left" vertical="top"/>
    </xf>
    <xf numFmtId="164" fontId="4" fillId="0" borderId="0" xfId="0" applyFont="1" applyAlignment="1">
      <alignment horizontal="left" vertical="top"/>
    </xf>
    <xf numFmtId="164" fontId="5" fillId="0" borderId="0" xfId="0" applyFont="1" applyAlignment="1">
      <alignment vertical="top"/>
    </xf>
    <xf numFmtId="164" fontId="4" fillId="0" borderId="1" xfId="0" applyFont="1" applyBorder="1" applyAlignment="1">
      <alignment horizontal="center" vertical="top" wrapText="1"/>
    </xf>
    <xf numFmtId="164" fontId="4" fillId="0" borderId="2" xfId="0" applyFont="1" applyBorder="1" applyAlignment="1">
      <alignment horizontal="center" vertical="top" wrapText="1"/>
    </xf>
    <xf numFmtId="164" fontId="4" fillId="0" borderId="3" xfId="0" applyFont="1" applyBorder="1" applyAlignment="1">
      <alignment horizontal="center" vertical="top" wrapText="1"/>
    </xf>
    <xf numFmtId="164" fontId="4" fillId="0" borderId="4" xfId="0" applyFont="1" applyBorder="1" applyAlignment="1">
      <alignment horizontal="center" vertical="top" wrapText="1"/>
    </xf>
    <xf numFmtId="164" fontId="4" fillId="0" borderId="5" xfId="0" applyFont="1" applyBorder="1" applyAlignment="1">
      <alignment horizontal="center" vertical="top" wrapText="1"/>
    </xf>
    <xf numFmtId="164" fontId="4" fillId="0" borderId="6" xfId="0" applyFont="1" applyBorder="1" applyAlignment="1">
      <alignment horizontal="center" vertical="top" wrapText="1"/>
    </xf>
    <xf numFmtId="164" fontId="4" fillId="0" borderId="6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top" wrapText="1"/>
    </xf>
    <xf numFmtId="164" fontId="4" fillId="0" borderId="7" xfId="0" applyFont="1" applyBorder="1" applyAlignment="1">
      <alignment horizontal="center" vertical="top" wrapText="1"/>
    </xf>
    <xf numFmtId="164" fontId="4" fillId="0" borderId="8" xfId="0" applyFont="1" applyBorder="1" applyAlignment="1">
      <alignment horizontal="center" vertical="top" wrapText="1"/>
    </xf>
    <xf numFmtId="164" fontId="4" fillId="0" borderId="8" xfId="0" applyFont="1" applyFill="1" applyBorder="1" applyAlignment="1">
      <alignment horizontal="center" vertical="top" wrapText="1"/>
    </xf>
    <xf numFmtId="164" fontId="4" fillId="0" borderId="9" xfId="0" applyFont="1" applyFill="1" applyBorder="1" applyAlignment="1">
      <alignment horizontal="center" vertical="top" wrapText="1"/>
    </xf>
    <xf numFmtId="164" fontId="4" fillId="0" borderId="10" xfId="0" applyFont="1" applyBorder="1" applyAlignment="1">
      <alignment horizontal="center" vertical="top" wrapText="1"/>
    </xf>
    <xf numFmtId="164" fontId="4" fillId="0" borderId="11" xfId="0" applyFont="1" applyBorder="1" applyAlignment="1">
      <alignment horizontal="center" vertical="top" wrapText="1"/>
    </xf>
    <xf numFmtId="164" fontId="4" fillId="0" borderId="11" xfId="0" applyFont="1" applyFill="1" applyBorder="1" applyAlignment="1">
      <alignment horizontal="center" vertical="top" wrapText="1"/>
    </xf>
    <xf numFmtId="164" fontId="4" fillId="0" borderId="12" xfId="0" applyFont="1" applyFill="1" applyBorder="1" applyAlignment="1">
      <alignment horizontal="center" vertical="top" wrapText="1"/>
    </xf>
    <xf numFmtId="164" fontId="2" fillId="0" borderId="13" xfId="0" applyFont="1" applyBorder="1" applyAlignment="1">
      <alignment horizontal="center" vertical="top"/>
    </xf>
    <xf numFmtId="164" fontId="2" fillId="0" borderId="13" xfId="0" applyFont="1" applyBorder="1" applyAlignment="1">
      <alignment vertical="top"/>
    </xf>
    <xf numFmtId="164" fontId="2" fillId="0" borderId="13" xfId="0" applyFont="1" applyBorder="1" applyAlignment="1">
      <alignment vertical="top" wrapText="1"/>
    </xf>
    <xf numFmtId="164" fontId="4" fillId="0" borderId="13" xfId="0" applyFont="1" applyBorder="1" applyAlignment="1">
      <alignment horizontal="center" vertical="top"/>
    </xf>
    <xf numFmtId="164" fontId="2" fillId="0" borderId="14" xfId="0" applyFont="1" applyBorder="1" applyAlignment="1">
      <alignment horizontal="center" vertical="top"/>
    </xf>
    <xf numFmtId="165" fontId="2" fillId="0" borderId="15" xfId="0" applyNumberFormat="1" applyFont="1" applyBorder="1" applyAlignment="1">
      <alignment horizontal="center" vertical="top"/>
    </xf>
    <xf numFmtId="166" fontId="2" fillId="0" borderId="13" xfId="0" applyNumberFormat="1" applyFont="1" applyBorder="1" applyAlignment="1">
      <alignment horizontal="center" vertical="top"/>
    </xf>
    <xf numFmtId="165" fontId="2" fillId="0" borderId="13" xfId="0" applyNumberFormat="1" applyFont="1" applyBorder="1" applyAlignment="1">
      <alignment horizontal="center" vertical="top" wrapText="1"/>
    </xf>
    <xf numFmtId="164" fontId="2" fillId="0" borderId="13" xfId="0" applyFont="1" applyBorder="1" applyAlignment="1">
      <alignment horizontal="center" vertical="top" wrapText="1"/>
    </xf>
    <xf numFmtId="166" fontId="2" fillId="0" borderId="13" xfId="0" applyNumberFormat="1" applyFont="1" applyBorder="1" applyAlignment="1">
      <alignment horizontal="center" vertical="top" wrapText="1"/>
    </xf>
    <xf numFmtId="166" fontId="2" fillId="0" borderId="13" xfId="0" applyNumberFormat="1" applyFont="1" applyFill="1" applyBorder="1" applyAlignment="1">
      <alignment horizontal="center" vertical="top" wrapText="1"/>
    </xf>
    <xf numFmtId="164" fontId="2" fillId="0" borderId="16" xfId="0" applyFont="1" applyFill="1" applyBorder="1" applyAlignment="1">
      <alignment horizontal="center" vertical="top" wrapText="1"/>
    </xf>
    <xf numFmtId="164" fontId="2" fillId="0" borderId="17" xfId="0" applyFont="1" applyBorder="1" applyAlignment="1">
      <alignment horizontal="center" vertical="top"/>
    </xf>
    <xf numFmtId="164" fontId="2" fillId="0" borderId="18" xfId="0" applyFont="1" applyBorder="1" applyAlignment="1">
      <alignment horizontal="center" vertical="top"/>
    </xf>
    <xf numFmtId="164" fontId="2" fillId="0" borderId="18" xfId="0" applyFont="1" applyBorder="1" applyAlignment="1">
      <alignment vertical="top"/>
    </xf>
    <xf numFmtId="164" fontId="2" fillId="0" borderId="18" xfId="0" applyFont="1" applyBorder="1" applyAlignment="1">
      <alignment vertical="top" wrapText="1"/>
    </xf>
    <xf numFmtId="164" fontId="4" fillId="0" borderId="18" xfId="0" applyFont="1" applyBorder="1" applyAlignment="1">
      <alignment horizontal="center" vertical="top"/>
    </xf>
    <xf numFmtId="164" fontId="2" fillId="0" borderId="19" xfId="0" applyFont="1" applyBorder="1" applyAlignment="1">
      <alignment horizontal="center" vertical="top"/>
    </xf>
    <xf numFmtId="165" fontId="2" fillId="0" borderId="20" xfId="0" applyNumberFormat="1" applyFont="1" applyBorder="1" applyAlignment="1">
      <alignment horizontal="center" vertical="top"/>
    </xf>
    <xf numFmtId="166" fontId="2" fillId="0" borderId="18" xfId="0" applyNumberFormat="1" applyFont="1" applyBorder="1" applyAlignment="1">
      <alignment horizontal="center" vertical="top"/>
    </xf>
    <xf numFmtId="165" fontId="2" fillId="0" borderId="18" xfId="0" applyNumberFormat="1" applyFont="1" applyBorder="1" applyAlignment="1">
      <alignment horizontal="center" vertical="top" wrapText="1"/>
    </xf>
    <xf numFmtId="164" fontId="2" fillId="0" borderId="18" xfId="0" applyFont="1" applyBorder="1" applyAlignment="1">
      <alignment horizontal="center" vertical="top" wrapText="1"/>
    </xf>
    <xf numFmtId="166" fontId="2" fillId="0" borderId="18" xfId="0" applyNumberFormat="1" applyFont="1" applyBorder="1" applyAlignment="1">
      <alignment horizontal="center" vertical="top" wrapText="1"/>
    </xf>
    <xf numFmtId="166" fontId="2" fillId="0" borderId="18" xfId="0" applyNumberFormat="1" applyFont="1" applyFill="1" applyBorder="1" applyAlignment="1">
      <alignment horizontal="center" vertical="top" wrapText="1"/>
    </xf>
    <xf numFmtId="164" fontId="2" fillId="0" borderId="21" xfId="0" applyFont="1" applyFill="1" applyBorder="1" applyAlignment="1">
      <alignment horizontal="center" vertical="top" wrapText="1"/>
    </xf>
    <xf numFmtId="164" fontId="2" fillId="0" borderId="22" xfId="0" applyFont="1" applyBorder="1" applyAlignment="1">
      <alignment horizontal="center" vertical="top"/>
    </xf>
    <xf numFmtId="167" fontId="2" fillId="0" borderId="18" xfId="0" applyNumberFormat="1" applyFont="1" applyBorder="1" applyAlignment="1">
      <alignment horizontal="center" vertical="top"/>
    </xf>
    <xf numFmtId="164" fontId="2" fillId="0" borderId="18" xfId="0" applyFont="1" applyBorder="1" applyAlignment="1">
      <alignment horizontal="left" vertical="top"/>
    </xf>
    <xf numFmtId="164" fontId="2" fillId="0" borderId="18" xfId="0" applyFont="1" applyFill="1" applyBorder="1" applyAlignment="1">
      <alignment vertical="top" wrapText="1"/>
    </xf>
    <xf numFmtId="164" fontId="2" fillId="0" borderId="18" xfId="0" applyFont="1" applyFill="1" applyBorder="1" applyAlignment="1">
      <alignment vertical="top"/>
    </xf>
    <xf numFmtId="164" fontId="4" fillId="0" borderId="18" xfId="0" applyFont="1" applyFill="1" applyBorder="1" applyAlignment="1">
      <alignment horizontal="center" vertical="top"/>
    </xf>
    <xf numFmtId="165" fontId="2" fillId="0" borderId="18" xfId="0" applyNumberFormat="1" applyFont="1" applyBorder="1" applyAlignment="1">
      <alignment horizontal="center" vertical="top"/>
    </xf>
    <xf numFmtId="164" fontId="2" fillId="0" borderId="8" xfId="0" applyFont="1" applyBorder="1" applyAlignment="1">
      <alignment horizontal="center" vertical="top"/>
    </xf>
    <xf numFmtId="164" fontId="2" fillId="0" borderId="8" xfId="0" applyFont="1" applyBorder="1" applyAlignment="1">
      <alignment vertical="top"/>
    </xf>
    <xf numFmtId="164" fontId="2" fillId="0" borderId="8" xfId="0" applyFont="1" applyBorder="1" applyAlignment="1">
      <alignment vertical="top" wrapText="1"/>
    </xf>
    <xf numFmtId="164" fontId="4" fillId="0" borderId="8" xfId="0" applyFont="1" applyBorder="1" applyAlignment="1">
      <alignment horizontal="center" vertical="top"/>
    </xf>
    <xf numFmtId="164" fontId="2" fillId="0" borderId="23" xfId="0" applyFont="1" applyBorder="1" applyAlignment="1">
      <alignment horizontal="center" vertical="top"/>
    </xf>
    <xf numFmtId="165" fontId="2" fillId="0" borderId="7" xfId="0" applyNumberFormat="1" applyFont="1" applyBorder="1" applyAlignment="1">
      <alignment horizontal="center" vertical="top"/>
    </xf>
    <xf numFmtId="166" fontId="2" fillId="0" borderId="8" xfId="0" applyNumberFormat="1" applyFont="1" applyBorder="1" applyAlignment="1">
      <alignment horizontal="center" vertical="top"/>
    </xf>
    <xf numFmtId="165" fontId="2" fillId="0" borderId="8" xfId="0" applyNumberFormat="1" applyFont="1" applyBorder="1" applyAlignment="1">
      <alignment horizontal="center" vertical="top" wrapText="1"/>
    </xf>
    <xf numFmtId="164" fontId="2" fillId="0" borderId="8" xfId="0" applyFont="1" applyBorder="1" applyAlignment="1">
      <alignment horizontal="center" vertical="top" wrapText="1"/>
    </xf>
    <xf numFmtId="166" fontId="2" fillId="0" borderId="8" xfId="0" applyNumberFormat="1" applyFont="1" applyBorder="1" applyAlignment="1">
      <alignment horizontal="center" vertical="top" wrapText="1"/>
    </xf>
    <xf numFmtId="166" fontId="2" fillId="0" borderId="8" xfId="0" applyNumberFormat="1" applyFont="1" applyFill="1" applyBorder="1" applyAlignment="1">
      <alignment horizontal="center" vertical="top" wrapText="1"/>
    </xf>
    <xf numFmtId="164" fontId="2" fillId="0" borderId="9" xfId="0" applyFont="1" applyFill="1" applyBorder="1" applyAlignment="1">
      <alignment horizontal="center" vertical="top" wrapText="1"/>
    </xf>
    <xf numFmtId="165" fontId="2" fillId="0" borderId="8" xfId="0" applyNumberFormat="1" applyFont="1" applyBorder="1" applyAlignment="1">
      <alignment horizontal="center" vertical="top"/>
    </xf>
    <xf numFmtId="164" fontId="2" fillId="0" borderId="24" xfId="0" applyFont="1" applyBorder="1" applyAlignment="1">
      <alignment horizontal="center" vertical="top"/>
    </xf>
    <xf numFmtId="164" fontId="2" fillId="0" borderId="18" xfId="0" applyFont="1" applyFill="1" applyBorder="1" applyAlignment="1">
      <alignment horizontal="left" vertical="top"/>
    </xf>
    <xf numFmtId="166" fontId="2" fillId="0" borderId="20" xfId="0" applyNumberFormat="1" applyFont="1" applyBorder="1" applyAlignment="1">
      <alignment horizontal="center" vertical="top" wrapText="1"/>
    </xf>
    <xf numFmtId="167" fontId="2" fillId="0" borderId="8" xfId="0" applyNumberFormat="1" applyFont="1" applyBorder="1" applyAlignment="1">
      <alignment horizontal="center" vertical="top"/>
    </xf>
    <xf numFmtId="167" fontId="2" fillId="0" borderId="13" xfId="0" applyNumberFormat="1" applyFont="1" applyBorder="1" applyAlignment="1">
      <alignment horizontal="center" vertical="top"/>
    </xf>
    <xf numFmtId="166" fontId="2" fillId="0" borderId="7" xfId="0" applyNumberFormat="1" applyFont="1" applyBorder="1" applyAlignment="1">
      <alignment horizontal="center" vertical="top" wrapText="1"/>
    </xf>
    <xf numFmtId="164" fontId="4" fillId="0" borderId="18" xfId="0" applyFont="1" applyBorder="1" applyAlignment="1">
      <alignment horizontal="center" vertical="top" wrapText="1"/>
    </xf>
    <xf numFmtId="164" fontId="2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4"/>
  <sheetViews>
    <sheetView tabSelected="1" workbookViewId="0" topLeftCell="A123">
      <selection activeCell="F133" sqref="F133"/>
    </sheetView>
  </sheetViews>
  <sheetFormatPr defaultColWidth="9.00390625" defaultRowHeight="12.75"/>
  <cols>
    <col min="1" max="1" width="3.875" style="1" customWidth="1"/>
    <col min="2" max="2" width="7.125" style="2" customWidth="1"/>
    <col min="3" max="3" width="25.25390625" style="3" customWidth="1"/>
    <col min="4" max="4" width="5.00390625" style="2" customWidth="1"/>
    <col min="5" max="5" width="9.375" style="1" customWidth="1"/>
    <col min="6" max="6" width="16.375" style="2" customWidth="1"/>
    <col min="7" max="7" width="23.375" style="3" customWidth="1"/>
    <col min="8" max="8" width="23.75390625" style="3" customWidth="1"/>
    <col min="9" max="9" width="8.875" style="1" customWidth="1"/>
    <col min="10" max="10" width="10.25390625" style="2" customWidth="1"/>
    <col min="11" max="11" width="11.00390625" style="2" customWidth="1"/>
    <col min="12" max="13" width="10.75390625" style="2" customWidth="1"/>
    <col min="14" max="15" width="10.625" style="2" customWidth="1"/>
    <col min="16" max="16" width="10.75390625" style="4" customWidth="1"/>
    <col min="17" max="17" width="7.00390625" style="4" customWidth="1"/>
    <col min="18" max="18" width="10.75390625" style="5" customWidth="1"/>
    <col min="19" max="20" width="10.625" style="5" customWidth="1"/>
    <col min="21" max="21" width="10.75390625" style="5" customWidth="1"/>
    <col min="22" max="23" width="10.625" style="5" customWidth="1"/>
    <col min="24" max="24" width="10.875" style="6" customWidth="1"/>
    <col min="25" max="25" width="6.75390625" style="6" customWidth="1"/>
    <col min="26" max="26" width="7.00390625" style="7" customWidth="1"/>
    <col min="27" max="16384" width="9.125" style="2" customWidth="1"/>
  </cols>
  <sheetData>
    <row r="1" spans="1:4" ht="16.5">
      <c r="A1" s="8" t="s">
        <v>0</v>
      </c>
      <c r="D1" s="8"/>
    </row>
    <row r="2" spans="1:4" ht="13.5">
      <c r="A2" s="9" t="s">
        <v>1</v>
      </c>
      <c r="D2" s="9"/>
    </row>
    <row r="3" spans="1:10" ht="13.5">
      <c r="A3" s="9" t="s">
        <v>2</v>
      </c>
      <c r="D3" s="9"/>
      <c r="J3" s="10"/>
    </row>
    <row r="4" spans="1:12" ht="13.5">
      <c r="A4" s="9"/>
      <c r="D4" s="9"/>
      <c r="J4" s="10"/>
      <c r="L4" s="10"/>
    </row>
    <row r="5" spans="1:12" ht="13.5">
      <c r="A5" s="9" t="s">
        <v>3</v>
      </c>
      <c r="D5" s="9"/>
      <c r="J5" s="10"/>
      <c r="L5" s="10"/>
    </row>
    <row r="7" spans="1:26" s="18" customFormat="1" ht="13.5" customHeight="1">
      <c r="A7" s="11" t="s">
        <v>4</v>
      </c>
      <c r="B7" s="12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3" t="s">
        <v>11</v>
      </c>
      <c r="I7" s="14" t="s">
        <v>12</v>
      </c>
      <c r="J7" s="15" t="s">
        <v>13</v>
      </c>
      <c r="K7" s="15"/>
      <c r="L7" s="15"/>
      <c r="M7" s="15"/>
      <c r="N7" s="15"/>
      <c r="O7" s="15"/>
      <c r="P7" s="15"/>
      <c r="Q7" s="15"/>
      <c r="R7" s="16" t="s">
        <v>14</v>
      </c>
      <c r="S7" s="16"/>
      <c r="T7" s="16"/>
      <c r="U7" s="16"/>
      <c r="V7" s="16"/>
      <c r="W7" s="16"/>
      <c r="X7" s="16"/>
      <c r="Y7" s="16"/>
      <c r="Z7" s="17" t="s">
        <v>15</v>
      </c>
    </row>
    <row r="8" spans="1:26" s="18" customFormat="1" ht="24.75" customHeight="1">
      <c r="A8" s="11"/>
      <c r="B8" s="12"/>
      <c r="C8" s="12"/>
      <c r="D8" s="12"/>
      <c r="E8" s="12"/>
      <c r="F8" s="12"/>
      <c r="G8" s="12"/>
      <c r="H8" s="13"/>
      <c r="I8" s="14"/>
      <c r="J8" s="19" t="s">
        <v>16</v>
      </c>
      <c r="K8" s="20" t="s">
        <v>17</v>
      </c>
      <c r="L8" s="20" t="s">
        <v>18</v>
      </c>
      <c r="M8" s="20" t="s">
        <v>19</v>
      </c>
      <c r="N8" s="20" t="s">
        <v>20</v>
      </c>
      <c r="O8" s="20" t="s">
        <v>21</v>
      </c>
      <c r="P8" s="21" t="s">
        <v>22</v>
      </c>
      <c r="Q8" s="22" t="s">
        <v>23</v>
      </c>
      <c r="R8" s="23" t="s">
        <v>16</v>
      </c>
      <c r="S8" s="24" t="s">
        <v>17</v>
      </c>
      <c r="T8" s="24" t="s">
        <v>18</v>
      </c>
      <c r="U8" s="24" t="s">
        <v>19</v>
      </c>
      <c r="V8" s="24" t="s">
        <v>20</v>
      </c>
      <c r="W8" s="24" t="s">
        <v>21</v>
      </c>
      <c r="X8" s="25" t="s">
        <v>22</v>
      </c>
      <c r="Y8" s="26" t="s">
        <v>23</v>
      </c>
      <c r="Z8" s="17"/>
    </row>
    <row r="9" spans="1:26" s="5" customFormat="1" ht="24.75">
      <c r="A9" s="27">
        <v>1</v>
      </c>
      <c r="B9" s="28" t="s">
        <v>24</v>
      </c>
      <c r="C9" s="29" t="s">
        <v>25</v>
      </c>
      <c r="D9" s="30">
        <v>84</v>
      </c>
      <c r="E9" s="27">
        <v>1985</v>
      </c>
      <c r="F9" s="28" t="s">
        <v>26</v>
      </c>
      <c r="G9" s="29" t="s">
        <v>27</v>
      </c>
      <c r="H9" s="29" t="s">
        <v>28</v>
      </c>
      <c r="I9" s="31">
        <v>1</v>
      </c>
      <c r="J9" s="32">
        <v>0.0015450231481481669</v>
      </c>
      <c r="K9" s="27">
        <v>4</v>
      </c>
      <c r="L9" s="33">
        <v>0.0015913194444444631</v>
      </c>
      <c r="M9" s="34">
        <v>0.0014340277777777632</v>
      </c>
      <c r="N9" s="35">
        <v>6</v>
      </c>
      <c r="O9" s="36">
        <v>0.0015034722222222077</v>
      </c>
      <c r="P9" s="37">
        <f>MIN(L9,O9)</f>
        <v>0.0015034722222222077</v>
      </c>
      <c r="Q9" s="38">
        <v>1</v>
      </c>
      <c r="R9" s="32">
        <v>0.0010798611111111078</v>
      </c>
      <c r="S9" s="27">
        <v>0</v>
      </c>
      <c r="T9" s="33">
        <v>0.0010798611111111078</v>
      </c>
      <c r="U9" s="34" t="s">
        <v>29</v>
      </c>
      <c r="V9" s="35" t="s">
        <v>29</v>
      </c>
      <c r="W9" s="36" t="s">
        <v>29</v>
      </c>
      <c r="X9" s="37">
        <f>MIN(T9,W9)</f>
        <v>0.0010798611111111078</v>
      </c>
      <c r="Y9" s="38">
        <v>1</v>
      </c>
      <c r="Z9" s="39">
        <f>Q9+Y9</f>
        <v>2</v>
      </c>
    </row>
    <row r="10" spans="1:26" s="5" customFormat="1" ht="24.75">
      <c r="A10" s="40">
        <v>2</v>
      </c>
      <c r="B10" s="41" t="s">
        <v>24</v>
      </c>
      <c r="C10" s="42" t="s">
        <v>30</v>
      </c>
      <c r="D10" s="43">
        <v>88</v>
      </c>
      <c r="E10" s="40">
        <v>1997</v>
      </c>
      <c r="F10" s="41" t="s">
        <v>26</v>
      </c>
      <c r="G10" s="42" t="s">
        <v>27</v>
      </c>
      <c r="H10" s="42" t="s">
        <v>31</v>
      </c>
      <c r="I10" s="44">
        <v>2</v>
      </c>
      <c r="J10" s="45">
        <v>0.0014255787037037032</v>
      </c>
      <c r="K10" s="40">
        <v>8</v>
      </c>
      <c r="L10" s="46">
        <v>0.001518171296296296</v>
      </c>
      <c r="M10" s="47">
        <v>0.0014009259259259166</v>
      </c>
      <c r="N10" s="48">
        <v>156</v>
      </c>
      <c r="O10" s="49">
        <v>0.0032064814814814725</v>
      </c>
      <c r="P10" s="50">
        <f>MIN(L10,O10)</f>
        <v>0.001518171296296296</v>
      </c>
      <c r="Q10" s="51">
        <v>2</v>
      </c>
      <c r="R10" s="45">
        <v>0.0011427083333333393</v>
      </c>
      <c r="S10" s="40">
        <v>2</v>
      </c>
      <c r="T10" s="46">
        <v>0.0011658564814814875</v>
      </c>
      <c r="U10" s="47">
        <v>0.0011387731481481422</v>
      </c>
      <c r="V10" s="48">
        <v>4</v>
      </c>
      <c r="W10" s="49">
        <v>0.0011850694444444385</v>
      </c>
      <c r="X10" s="50">
        <f>MIN(T10,W10)</f>
        <v>0.0011658564814814875</v>
      </c>
      <c r="Y10" s="51">
        <v>3</v>
      </c>
      <c r="Z10" s="52">
        <f>Q10+Y10</f>
        <v>5</v>
      </c>
    </row>
    <row r="11" spans="1:26" s="5" customFormat="1" ht="36">
      <c r="A11" s="40">
        <v>3</v>
      </c>
      <c r="B11" s="41" t="s">
        <v>24</v>
      </c>
      <c r="C11" s="42" t="s">
        <v>32</v>
      </c>
      <c r="D11" s="43">
        <v>87</v>
      </c>
      <c r="E11" s="40">
        <v>1998</v>
      </c>
      <c r="F11" s="41" t="s">
        <v>33</v>
      </c>
      <c r="G11" s="42" t="s">
        <v>34</v>
      </c>
      <c r="H11" s="42" t="s">
        <v>35</v>
      </c>
      <c r="I11" s="44">
        <v>3</v>
      </c>
      <c r="J11" s="45">
        <v>0.0016120370370370368</v>
      </c>
      <c r="K11" s="40">
        <v>2</v>
      </c>
      <c r="L11" s="46">
        <v>0.001635185185185185</v>
      </c>
      <c r="M11" s="47">
        <v>0.0015509259259259278</v>
      </c>
      <c r="N11" s="48">
        <v>4</v>
      </c>
      <c r="O11" s="49">
        <v>0.001597222222222224</v>
      </c>
      <c r="P11" s="50">
        <f>MIN(L11,O11)</f>
        <v>0.001597222222222224</v>
      </c>
      <c r="Q11" s="51">
        <v>4</v>
      </c>
      <c r="R11" s="45">
        <v>0.0012646990740740743</v>
      </c>
      <c r="S11" s="40">
        <v>2</v>
      </c>
      <c r="T11" s="46">
        <v>0.0012878472222222226</v>
      </c>
      <c r="U11" s="47">
        <v>0.0011365740740740815</v>
      </c>
      <c r="V11" s="48">
        <v>2</v>
      </c>
      <c r="W11" s="49">
        <v>0.0011597222222222297</v>
      </c>
      <c r="X11" s="50">
        <f>MIN(T11,W11)</f>
        <v>0.0011597222222222297</v>
      </c>
      <c r="Y11" s="51">
        <v>2</v>
      </c>
      <c r="Z11" s="52">
        <f>Q11+Y11</f>
        <v>6</v>
      </c>
    </row>
    <row r="12" spans="1:26" s="5" customFormat="1" ht="36">
      <c r="A12" s="40">
        <v>4</v>
      </c>
      <c r="B12" s="41" t="s">
        <v>24</v>
      </c>
      <c r="C12" s="42" t="s">
        <v>36</v>
      </c>
      <c r="D12" s="43">
        <v>89</v>
      </c>
      <c r="E12" s="53">
        <v>1995</v>
      </c>
      <c r="F12" s="41" t="s">
        <v>33</v>
      </c>
      <c r="G12" s="42" t="s">
        <v>37</v>
      </c>
      <c r="H12" s="42" t="s">
        <v>38</v>
      </c>
      <c r="I12" s="44">
        <v>4</v>
      </c>
      <c r="J12" s="45">
        <v>0.0014135416666666706</v>
      </c>
      <c r="K12" s="40">
        <v>54</v>
      </c>
      <c r="L12" s="46">
        <v>0.0020385416666666707</v>
      </c>
      <c r="M12" s="47">
        <v>0.0015693287037037429</v>
      </c>
      <c r="N12" s="48">
        <v>0</v>
      </c>
      <c r="O12" s="49">
        <v>0.0015693287037037429</v>
      </c>
      <c r="P12" s="50">
        <f>MIN(L12,O12)</f>
        <v>0.0015693287037037429</v>
      </c>
      <c r="Q12" s="51">
        <v>3</v>
      </c>
      <c r="R12" s="45">
        <v>0.0012960648148148124</v>
      </c>
      <c r="S12" s="40">
        <v>52</v>
      </c>
      <c r="T12" s="46">
        <v>0.0018979166666666643</v>
      </c>
      <c r="U12" s="47">
        <v>0.001170254629629608</v>
      </c>
      <c r="V12" s="48">
        <v>2</v>
      </c>
      <c r="W12" s="49">
        <v>0.0011934027777777561</v>
      </c>
      <c r="X12" s="50">
        <f>MIN(T12,W12)</f>
        <v>0.0011934027777777561</v>
      </c>
      <c r="Y12" s="51">
        <v>4</v>
      </c>
      <c r="Z12" s="52">
        <f>Q12+Y12</f>
        <v>7</v>
      </c>
    </row>
    <row r="13" spans="1:26" s="5" customFormat="1" ht="36">
      <c r="A13" s="40">
        <v>5</v>
      </c>
      <c r="B13" s="41" t="s">
        <v>24</v>
      </c>
      <c r="C13" s="42" t="s">
        <v>39</v>
      </c>
      <c r="D13" s="43">
        <v>76</v>
      </c>
      <c r="E13" s="53">
        <v>1994</v>
      </c>
      <c r="F13" s="41" t="s">
        <v>33</v>
      </c>
      <c r="G13" s="42" t="s">
        <v>37</v>
      </c>
      <c r="H13" s="42" t="s">
        <v>40</v>
      </c>
      <c r="I13" s="44">
        <v>5</v>
      </c>
      <c r="J13" s="45">
        <v>0.0016621527777777728</v>
      </c>
      <c r="K13" s="40">
        <v>0</v>
      </c>
      <c r="L13" s="46">
        <v>0.0016621527777777728</v>
      </c>
      <c r="M13" s="47">
        <v>0.0015856481481481832</v>
      </c>
      <c r="N13" s="48">
        <v>4</v>
      </c>
      <c r="O13" s="49">
        <v>0.0016319444444444795</v>
      </c>
      <c r="P13" s="50">
        <f>MIN(L13,O13)</f>
        <v>0.0016319444444444795</v>
      </c>
      <c r="Q13" s="51">
        <v>5</v>
      </c>
      <c r="R13" s="45">
        <v>0.001194560185185184</v>
      </c>
      <c r="S13" s="40">
        <v>4</v>
      </c>
      <c r="T13" s="46">
        <v>0.0012408564814814802</v>
      </c>
      <c r="U13" s="47">
        <v>0.001206712962962958</v>
      </c>
      <c r="V13" s="48">
        <v>2</v>
      </c>
      <c r="W13" s="49">
        <v>0.0012298611111111063</v>
      </c>
      <c r="X13" s="50">
        <f>MIN(T13,W13)</f>
        <v>0.0012298611111111063</v>
      </c>
      <c r="Y13" s="51">
        <v>5</v>
      </c>
      <c r="Z13" s="52">
        <f>Q13+Y13</f>
        <v>10</v>
      </c>
    </row>
    <row r="14" spans="1:26" s="5" customFormat="1" ht="24.75">
      <c r="A14" s="40">
        <v>6</v>
      </c>
      <c r="B14" s="41" t="s">
        <v>24</v>
      </c>
      <c r="C14" s="42" t="s">
        <v>41</v>
      </c>
      <c r="D14" s="43">
        <v>80</v>
      </c>
      <c r="E14" s="40">
        <v>1992</v>
      </c>
      <c r="F14" s="41" t="s">
        <v>33</v>
      </c>
      <c r="G14" s="42" t="s">
        <v>42</v>
      </c>
      <c r="H14" s="42" t="s">
        <v>43</v>
      </c>
      <c r="I14" s="44">
        <v>6</v>
      </c>
      <c r="J14" s="45">
        <v>0.0019409722222222259</v>
      </c>
      <c r="K14" s="40">
        <v>8</v>
      </c>
      <c r="L14" s="46">
        <v>0.0020335648148148183</v>
      </c>
      <c r="M14" s="47">
        <v>0.0017258101851852226</v>
      </c>
      <c r="N14" s="48">
        <v>8</v>
      </c>
      <c r="O14" s="49">
        <v>0.0018184027777778152</v>
      </c>
      <c r="P14" s="50">
        <f>MIN(L14,O14)</f>
        <v>0.0018184027777778152</v>
      </c>
      <c r="Q14" s="51">
        <v>8</v>
      </c>
      <c r="R14" s="45">
        <v>0.00150358796296296</v>
      </c>
      <c r="S14" s="40">
        <v>2</v>
      </c>
      <c r="T14" s="46">
        <v>0.0015267361111111083</v>
      </c>
      <c r="U14" s="47">
        <v>0.0012417824074073824</v>
      </c>
      <c r="V14" s="48">
        <v>0</v>
      </c>
      <c r="W14" s="49">
        <v>0.0012417824074073824</v>
      </c>
      <c r="X14" s="50">
        <f>MIN(T14,W14)</f>
        <v>0.0012417824074073824</v>
      </c>
      <c r="Y14" s="51">
        <v>6</v>
      </c>
      <c r="Z14" s="52">
        <f>Q14+Y14</f>
        <v>14</v>
      </c>
    </row>
    <row r="15" spans="1:26" s="5" customFormat="1" ht="13.5">
      <c r="A15" s="40">
        <v>7</v>
      </c>
      <c r="B15" s="41" t="s">
        <v>24</v>
      </c>
      <c r="C15" s="42" t="s">
        <v>44</v>
      </c>
      <c r="D15" s="43">
        <v>79</v>
      </c>
      <c r="E15" s="40">
        <v>1974</v>
      </c>
      <c r="F15" s="41" t="s">
        <v>26</v>
      </c>
      <c r="G15" s="42" t="s">
        <v>45</v>
      </c>
      <c r="H15" s="42" t="s">
        <v>46</v>
      </c>
      <c r="I15" s="44">
        <v>7</v>
      </c>
      <c r="J15" s="45">
        <v>0.0018752314814814847</v>
      </c>
      <c r="K15" s="40">
        <v>2</v>
      </c>
      <c r="L15" s="46">
        <v>0.0018983796296296329</v>
      </c>
      <c r="M15" s="47">
        <v>0.0022506944444444787</v>
      </c>
      <c r="N15" s="48">
        <v>52</v>
      </c>
      <c r="O15" s="49">
        <v>0.0028525462962963304</v>
      </c>
      <c r="P15" s="50">
        <f>MIN(L15,O15)</f>
        <v>0.0018983796296296329</v>
      </c>
      <c r="Q15" s="51">
        <v>11</v>
      </c>
      <c r="R15" s="45">
        <v>0.0012407407407407506</v>
      </c>
      <c r="S15" s="40">
        <v>2</v>
      </c>
      <c r="T15" s="46">
        <v>0.0012638888888888988</v>
      </c>
      <c r="U15" s="47">
        <v>0.0014495370370370408</v>
      </c>
      <c r="V15" s="48">
        <v>2</v>
      </c>
      <c r="W15" s="49">
        <v>0.001472685185185189</v>
      </c>
      <c r="X15" s="50">
        <f>MIN(T15,W15)</f>
        <v>0.0012638888888888988</v>
      </c>
      <c r="Y15" s="51">
        <v>7</v>
      </c>
      <c r="Z15" s="52">
        <f>Q15+Y15</f>
        <v>18</v>
      </c>
    </row>
    <row r="16" spans="1:26" s="5" customFormat="1" ht="13.5">
      <c r="A16" s="40">
        <v>8</v>
      </c>
      <c r="B16" s="41" t="s">
        <v>24</v>
      </c>
      <c r="C16" s="42" t="s">
        <v>47</v>
      </c>
      <c r="D16" s="43">
        <v>81</v>
      </c>
      <c r="E16" s="40">
        <v>1989</v>
      </c>
      <c r="F16" s="41" t="s">
        <v>33</v>
      </c>
      <c r="G16" s="42" t="s">
        <v>48</v>
      </c>
      <c r="H16" s="42" t="s">
        <v>49</v>
      </c>
      <c r="I16" s="44">
        <v>8</v>
      </c>
      <c r="J16" s="45">
        <v>0.0024114583333333384</v>
      </c>
      <c r="K16" s="40">
        <v>102</v>
      </c>
      <c r="L16" s="46">
        <v>0.0035920138888888937</v>
      </c>
      <c r="M16" s="47">
        <v>0.001807060185185172</v>
      </c>
      <c r="N16" s="48">
        <v>2</v>
      </c>
      <c r="O16" s="49">
        <v>0.0018302083333333202</v>
      </c>
      <c r="P16" s="50">
        <f>MIN(L16,O16)</f>
        <v>0.0018302083333333202</v>
      </c>
      <c r="Q16" s="51">
        <v>10</v>
      </c>
      <c r="R16" s="45">
        <v>0.001290509259259262</v>
      </c>
      <c r="S16" s="40">
        <v>0</v>
      </c>
      <c r="T16" s="46">
        <v>0.001290509259259262</v>
      </c>
      <c r="U16" s="47">
        <v>0.0020087962962963</v>
      </c>
      <c r="V16" s="48">
        <v>52</v>
      </c>
      <c r="W16" s="49">
        <v>0.002610648148148152</v>
      </c>
      <c r="X16" s="50">
        <f>MIN(T16,W16)</f>
        <v>0.001290509259259262</v>
      </c>
      <c r="Y16" s="51">
        <v>8</v>
      </c>
      <c r="Z16" s="52">
        <f>Q16+Y16</f>
        <v>18</v>
      </c>
    </row>
    <row r="17" spans="1:26" s="5" customFormat="1" ht="13.5">
      <c r="A17" s="40">
        <v>9</v>
      </c>
      <c r="B17" s="41" t="s">
        <v>24</v>
      </c>
      <c r="C17" s="42" t="s">
        <v>50</v>
      </c>
      <c r="D17" s="43">
        <v>83</v>
      </c>
      <c r="E17" s="40">
        <v>1971</v>
      </c>
      <c r="F17" s="41" t="s">
        <v>33</v>
      </c>
      <c r="G17" s="42" t="s">
        <v>51</v>
      </c>
      <c r="H17" s="42" t="s">
        <v>52</v>
      </c>
      <c r="I17" s="44">
        <v>9</v>
      </c>
      <c r="J17" s="45">
        <v>0.0017366898148148263</v>
      </c>
      <c r="K17" s="40">
        <v>2</v>
      </c>
      <c r="L17" s="46">
        <v>0.0017598379629629745</v>
      </c>
      <c r="M17" s="47">
        <v>0.001757407407407402</v>
      </c>
      <c r="N17" s="48">
        <v>0</v>
      </c>
      <c r="O17" s="49">
        <v>0.001757407407407402</v>
      </c>
      <c r="P17" s="50">
        <f>MIN(L17,O17)</f>
        <v>0.001757407407407402</v>
      </c>
      <c r="Q17" s="51">
        <v>7</v>
      </c>
      <c r="R17" s="45">
        <v>0.0014421296296296265</v>
      </c>
      <c r="S17" s="40">
        <v>0</v>
      </c>
      <c r="T17" s="46">
        <v>0.0014421296296296265</v>
      </c>
      <c r="U17" s="47">
        <v>0.0014986111111111033</v>
      </c>
      <c r="V17" s="48">
        <v>4</v>
      </c>
      <c r="W17" s="49">
        <v>0.0015449074074073996</v>
      </c>
      <c r="X17" s="50">
        <f>MIN(T17,W17)</f>
        <v>0.0014421296296296265</v>
      </c>
      <c r="Y17" s="51">
        <v>11</v>
      </c>
      <c r="Z17" s="52">
        <f>Q17+Y17</f>
        <v>18</v>
      </c>
    </row>
    <row r="18" spans="1:26" s="5" customFormat="1" ht="24.75">
      <c r="A18" s="40">
        <v>10</v>
      </c>
      <c r="B18" s="41" t="s">
        <v>24</v>
      </c>
      <c r="C18" s="42" t="s">
        <v>53</v>
      </c>
      <c r="D18" s="43">
        <v>86</v>
      </c>
      <c r="E18" s="53" t="s">
        <v>54</v>
      </c>
      <c r="F18" s="41" t="s">
        <v>26</v>
      </c>
      <c r="G18" s="42" t="s">
        <v>55</v>
      </c>
      <c r="H18" s="42" t="s">
        <v>56</v>
      </c>
      <c r="I18" s="44">
        <v>10</v>
      </c>
      <c r="J18" s="45">
        <v>0.0019539351851851905</v>
      </c>
      <c r="K18" s="40">
        <v>58</v>
      </c>
      <c r="L18" s="46">
        <v>0.0026252314814814866</v>
      </c>
      <c r="M18" s="47">
        <v>0.0019427083333333206</v>
      </c>
      <c r="N18" s="48">
        <v>6</v>
      </c>
      <c r="O18" s="49">
        <v>0.002012152777777765</v>
      </c>
      <c r="P18" s="50">
        <f>MIN(L18,O18)</f>
        <v>0.002012152777777765</v>
      </c>
      <c r="Q18" s="51">
        <v>12</v>
      </c>
      <c r="R18" s="45">
        <v>0.0013634259259259346</v>
      </c>
      <c r="S18" s="40">
        <v>0</v>
      </c>
      <c r="T18" s="46">
        <v>0.0013634259259259346</v>
      </c>
      <c r="U18" s="47">
        <v>0.0013049768518518523</v>
      </c>
      <c r="V18" s="48">
        <v>2</v>
      </c>
      <c r="W18" s="49">
        <v>0.001328125</v>
      </c>
      <c r="X18" s="50">
        <f>MIN(T18,W18)</f>
        <v>0.001328125</v>
      </c>
      <c r="Y18" s="51">
        <v>9</v>
      </c>
      <c r="Z18" s="52">
        <f>Q18+Y18</f>
        <v>21</v>
      </c>
    </row>
    <row r="19" spans="1:26" s="5" customFormat="1" ht="24.75">
      <c r="A19" s="40">
        <v>11</v>
      </c>
      <c r="B19" s="41" t="s">
        <v>24</v>
      </c>
      <c r="C19" s="42" t="s">
        <v>57</v>
      </c>
      <c r="D19" s="43">
        <v>78</v>
      </c>
      <c r="E19" s="40">
        <v>2001</v>
      </c>
      <c r="F19" s="41" t="s">
        <v>26</v>
      </c>
      <c r="G19" s="42" t="s">
        <v>58</v>
      </c>
      <c r="H19" s="42" t="s">
        <v>28</v>
      </c>
      <c r="I19" s="44">
        <v>11</v>
      </c>
      <c r="J19" s="45">
        <v>0.002424421296296303</v>
      </c>
      <c r="K19" s="40">
        <v>4</v>
      </c>
      <c r="L19" s="46">
        <v>0.0024707175925925994</v>
      </c>
      <c r="M19" s="47">
        <v>0.0018060185185185262</v>
      </c>
      <c r="N19" s="48">
        <v>2</v>
      </c>
      <c r="O19" s="49">
        <v>0.0018291666666666745</v>
      </c>
      <c r="P19" s="50">
        <f>MIN(L19,O19)</f>
        <v>0.0018291666666666745</v>
      </c>
      <c r="Q19" s="51">
        <v>9</v>
      </c>
      <c r="R19" s="45">
        <v>0.0022651620370370273</v>
      </c>
      <c r="S19" s="40">
        <v>52</v>
      </c>
      <c r="T19" s="46">
        <v>0.002867013888888879</v>
      </c>
      <c r="U19" s="47">
        <v>0.0019903935185185406</v>
      </c>
      <c r="V19" s="48">
        <v>0</v>
      </c>
      <c r="W19" s="49">
        <v>0.0019903935185185406</v>
      </c>
      <c r="X19" s="50">
        <f>MIN(T19,W19)</f>
        <v>0.0019903935185185406</v>
      </c>
      <c r="Y19" s="51">
        <v>15</v>
      </c>
      <c r="Z19" s="52">
        <f>Q19+Y19</f>
        <v>24</v>
      </c>
    </row>
    <row r="20" spans="1:26" s="5" customFormat="1" ht="13.5">
      <c r="A20" s="40">
        <v>12</v>
      </c>
      <c r="B20" s="41" t="s">
        <v>24</v>
      </c>
      <c r="C20" s="42" t="s">
        <v>59</v>
      </c>
      <c r="D20" s="43">
        <v>75</v>
      </c>
      <c r="E20" s="40">
        <v>1985</v>
      </c>
      <c r="F20" s="41" t="s">
        <v>33</v>
      </c>
      <c r="G20" s="42" t="s">
        <v>48</v>
      </c>
      <c r="H20" s="42" t="s">
        <v>49</v>
      </c>
      <c r="I20" s="44">
        <v>12</v>
      </c>
      <c r="J20" s="45">
        <v>0.0021180555555555536</v>
      </c>
      <c r="K20" s="40">
        <v>56</v>
      </c>
      <c r="L20" s="46">
        <v>0.0027662037037037017</v>
      </c>
      <c r="M20" s="47">
        <v>0.0020429398148148203</v>
      </c>
      <c r="N20" s="48">
        <v>6</v>
      </c>
      <c r="O20" s="49">
        <v>0.002112384259259265</v>
      </c>
      <c r="P20" s="50">
        <f>MIN(L20,O20)</f>
        <v>0.002112384259259265</v>
      </c>
      <c r="Q20" s="51">
        <v>15</v>
      </c>
      <c r="R20" s="45">
        <v>0.0017310185185185206</v>
      </c>
      <c r="S20" s="40">
        <v>50</v>
      </c>
      <c r="T20" s="46">
        <v>0.0023097222222222243</v>
      </c>
      <c r="U20" s="47">
        <v>0.001459606481481468</v>
      </c>
      <c r="V20" s="48">
        <v>2</v>
      </c>
      <c r="W20" s="49">
        <v>0.0014827546296296162</v>
      </c>
      <c r="X20" s="50">
        <f>MIN(T20,W20)</f>
        <v>0.0014827546296296162</v>
      </c>
      <c r="Y20" s="51">
        <v>12</v>
      </c>
      <c r="Z20" s="52">
        <f>Q20+Y20</f>
        <v>27</v>
      </c>
    </row>
    <row r="21" spans="1:26" s="5" customFormat="1" ht="13.5">
      <c r="A21" s="40">
        <v>13</v>
      </c>
      <c r="B21" s="54" t="s">
        <v>24</v>
      </c>
      <c r="C21" s="55" t="s">
        <v>60</v>
      </c>
      <c r="D21" s="43">
        <v>148</v>
      </c>
      <c r="E21" s="40">
        <v>1997</v>
      </c>
      <c r="F21" s="41" t="s">
        <v>26</v>
      </c>
      <c r="G21" s="42" t="s">
        <v>61</v>
      </c>
      <c r="H21" s="42" t="s">
        <v>62</v>
      </c>
      <c r="I21" s="44">
        <v>13</v>
      </c>
      <c r="J21" s="45">
        <v>0.0022756944444444482</v>
      </c>
      <c r="K21" s="40">
        <v>52</v>
      </c>
      <c r="L21" s="46">
        <v>0.0028775462962963</v>
      </c>
      <c r="M21" s="47">
        <v>0.002536574074074094</v>
      </c>
      <c r="N21" s="48">
        <v>102</v>
      </c>
      <c r="O21" s="49">
        <v>0.003717129629629649</v>
      </c>
      <c r="P21" s="50">
        <f>MIN(L21,O21)</f>
        <v>0.0028775462962963</v>
      </c>
      <c r="Q21" s="51">
        <v>21</v>
      </c>
      <c r="R21" s="45">
        <v>0.0014142361111111196</v>
      </c>
      <c r="S21" s="40">
        <v>0</v>
      </c>
      <c r="T21" s="46">
        <v>0.0014142361111111196</v>
      </c>
      <c r="U21" s="47" t="s">
        <v>29</v>
      </c>
      <c r="V21" s="48" t="s">
        <v>29</v>
      </c>
      <c r="W21" s="49" t="s">
        <v>29</v>
      </c>
      <c r="X21" s="50">
        <f>MIN(T21,W21)</f>
        <v>0.0014142361111111196</v>
      </c>
      <c r="Y21" s="51">
        <v>10</v>
      </c>
      <c r="Z21" s="52">
        <f>Q21+Y21</f>
        <v>31</v>
      </c>
    </row>
    <row r="22" spans="1:26" s="5" customFormat="1" ht="13.5">
      <c r="A22" s="40">
        <v>14</v>
      </c>
      <c r="B22" s="41" t="s">
        <v>24</v>
      </c>
      <c r="C22" s="42" t="s">
        <v>63</v>
      </c>
      <c r="D22" s="43">
        <v>67</v>
      </c>
      <c r="E22" s="40">
        <v>1999</v>
      </c>
      <c r="F22" s="41" t="s">
        <v>33</v>
      </c>
      <c r="G22" s="42"/>
      <c r="H22" s="42"/>
      <c r="I22" s="44">
        <v>14</v>
      </c>
      <c r="J22" s="45">
        <v>0.002437500000000009</v>
      </c>
      <c r="K22" s="40">
        <v>4</v>
      </c>
      <c r="L22" s="46">
        <v>0.0024837962962963056</v>
      </c>
      <c r="M22" s="47">
        <v>0.0019335648148147977</v>
      </c>
      <c r="N22" s="48">
        <v>8</v>
      </c>
      <c r="O22" s="49">
        <v>0.00202615740740739</v>
      </c>
      <c r="P22" s="50">
        <f>MIN(L22,O22)</f>
        <v>0.00202615740740739</v>
      </c>
      <c r="Q22" s="51">
        <v>13</v>
      </c>
      <c r="R22" s="45">
        <v>0.0021630787037036914</v>
      </c>
      <c r="S22" s="40">
        <v>2</v>
      </c>
      <c r="T22" s="46">
        <v>0.0021862268518518394</v>
      </c>
      <c r="U22" s="47">
        <v>0.0030787037037037224</v>
      </c>
      <c r="V22" s="48">
        <v>2</v>
      </c>
      <c r="W22" s="49">
        <v>0.0031018518518518704</v>
      </c>
      <c r="X22" s="50">
        <f>MIN(T22,W22)</f>
        <v>0.0021862268518518394</v>
      </c>
      <c r="Y22" s="51">
        <v>19</v>
      </c>
      <c r="Z22" s="52">
        <f>Q22+Y22</f>
        <v>32</v>
      </c>
    </row>
    <row r="23" spans="1:26" s="5" customFormat="1" ht="13.5">
      <c r="A23" s="40">
        <v>15</v>
      </c>
      <c r="B23" s="41" t="s">
        <v>24</v>
      </c>
      <c r="C23" s="42" t="s">
        <v>64</v>
      </c>
      <c r="D23" s="43">
        <v>69</v>
      </c>
      <c r="E23" s="40"/>
      <c r="F23" s="41" t="s">
        <v>33</v>
      </c>
      <c r="G23" s="42" t="s">
        <v>51</v>
      </c>
      <c r="H23" s="42" t="s">
        <v>52</v>
      </c>
      <c r="I23" s="44">
        <v>15</v>
      </c>
      <c r="J23" s="45">
        <v>0.0026115740740740717</v>
      </c>
      <c r="K23" s="40">
        <v>2</v>
      </c>
      <c r="L23" s="46">
        <v>0.0026347222222222197</v>
      </c>
      <c r="M23" s="47">
        <v>0.0026212962962962882</v>
      </c>
      <c r="N23" s="48">
        <v>0</v>
      </c>
      <c r="O23" s="49">
        <v>0.0026212962962962882</v>
      </c>
      <c r="P23" s="50">
        <f>MIN(L23,O23)</f>
        <v>0.0026212962962962882</v>
      </c>
      <c r="Q23" s="51">
        <v>19</v>
      </c>
      <c r="R23" s="45">
        <v>0.0019307870370370434</v>
      </c>
      <c r="S23" s="40">
        <v>152</v>
      </c>
      <c r="T23" s="46">
        <v>0.0036900462962963024</v>
      </c>
      <c r="U23" s="47">
        <v>0.0018033564814814995</v>
      </c>
      <c r="V23" s="48">
        <v>8</v>
      </c>
      <c r="W23" s="49">
        <v>0.0018959490740740922</v>
      </c>
      <c r="X23" s="50">
        <f>MIN(T23,W23)</f>
        <v>0.0018959490740740922</v>
      </c>
      <c r="Y23" s="51">
        <v>14</v>
      </c>
      <c r="Z23" s="52">
        <f>Q23+Y23</f>
        <v>33</v>
      </c>
    </row>
    <row r="24" spans="1:26" s="5" customFormat="1" ht="13.5">
      <c r="A24" s="40">
        <v>16</v>
      </c>
      <c r="B24" s="41" t="s">
        <v>24</v>
      </c>
      <c r="C24" s="42" t="s">
        <v>65</v>
      </c>
      <c r="D24" s="43">
        <v>77</v>
      </c>
      <c r="E24" s="40">
        <v>1986</v>
      </c>
      <c r="F24" s="41"/>
      <c r="G24" s="42"/>
      <c r="H24" s="42"/>
      <c r="I24" s="44">
        <v>16</v>
      </c>
      <c r="J24" s="45">
        <v>0.002381597222222226</v>
      </c>
      <c r="K24" s="40">
        <v>54</v>
      </c>
      <c r="L24" s="46">
        <v>0.003006597222222226</v>
      </c>
      <c r="M24" s="47">
        <v>0.0024581018518518294</v>
      </c>
      <c r="N24" s="48">
        <v>4</v>
      </c>
      <c r="O24" s="49">
        <v>0.002504398148148126</v>
      </c>
      <c r="P24" s="50">
        <f>MIN(L24,O24)</f>
        <v>0.002504398148148126</v>
      </c>
      <c r="Q24" s="51">
        <v>17</v>
      </c>
      <c r="R24" s="45">
        <v>0.0017652777777777823</v>
      </c>
      <c r="S24" s="40">
        <v>52</v>
      </c>
      <c r="T24" s="46">
        <v>0.002367129629629634</v>
      </c>
      <c r="U24" s="47">
        <v>0.002418402777777773</v>
      </c>
      <c r="V24" s="48">
        <v>0</v>
      </c>
      <c r="W24" s="49">
        <v>0.002418402777777773</v>
      </c>
      <c r="X24" s="50">
        <f>MIN(T24,W24)</f>
        <v>0.002367129629629634</v>
      </c>
      <c r="Y24" s="51">
        <v>20</v>
      </c>
      <c r="Z24" s="52">
        <f>Q24+Y24</f>
        <v>37</v>
      </c>
    </row>
    <row r="25" spans="1:26" s="5" customFormat="1" ht="13.5">
      <c r="A25" s="40">
        <v>17</v>
      </c>
      <c r="B25" s="41" t="s">
        <v>24</v>
      </c>
      <c r="C25" s="42" t="s">
        <v>66</v>
      </c>
      <c r="D25" s="43">
        <v>68</v>
      </c>
      <c r="E25" s="40">
        <v>1978</v>
      </c>
      <c r="F25" s="41" t="s">
        <v>33</v>
      </c>
      <c r="G25" s="42" t="s">
        <v>51</v>
      </c>
      <c r="H25" s="42" t="s">
        <v>52</v>
      </c>
      <c r="I25" s="44">
        <v>17</v>
      </c>
      <c r="J25" s="45">
        <v>0.0031618055555555635</v>
      </c>
      <c r="K25" s="40">
        <v>152</v>
      </c>
      <c r="L25" s="46">
        <v>0.0049210648148148226</v>
      </c>
      <c r="M25" s="47">
        <v>0.0024387731481481656</v>
      </c>
      <c r="N25" s="48">
        <v>152</v>
      </c>
      <c r="O25" s="49">
        <v>0.004198032407407425</v>
      </c>
      <c r="P25" s="50">
        <f>MIN(L25,O25)</f>
        <v>0.004198032407407425</v>
      </c>
      <c r="Q25" s="51">
        <v>26</v>
      </c>
      <c r="R25" s="45">
        <v>0.002742129629629629</v>
      </c>
      <c r="S25" s="40">
        <v>52</v>
      </c>
      <c r="T25" s="46">
        <v>0.0033439814814814808</v>
      </c>
      <c r="U25" s="47">
        <v>0.0016674768518518401</v>
      </c>
      <c r="V25" s="48">
        <v>2</v>
      </c>
      <c r="W25" s="49">
        <v>0.0016906249999999884</v>
      </c>
      <c r="X25" s="50">
        <f>MIN(T25,W25)</f>
        <v>0.0016906249999999884</v>
      </c>
      <c r="Y25" s="51">
        <v>13</v>
      </c>
      <c r="Z25" s="52">
        <f>Q25+Y25</f>
        <v>39</v>
      </c>
    </row>
    <row r="26" spans="1:26" s="5" customFormat="1" ht="13.5">
      <c r="A26" s="40">
        <v>18</v>
      </c>
      <c r="B26" s="41" t="s">
        <v>24</v>
      </c>
      <c r="C26" s="42" t="s">
        <v>67</v>
      </c>
      <c r="D26" s="43">
        <v>149</v>
      </c>
      <c r="E26" s="53" t="s">
        <v>68</v>
      </c>
      <c r="F26" s="41" t="s">
        <v>26</v>
      </c>
      <c r="G26" s="42" t="s">
        <v>69</v>
      </c>
      <c r="H26" s="42" t="s">
        <v>70</v>
      </c>
      <c r="I26" s="44">
        <v>18</v>
      </c>
      <c r="J26" s="45">
        <v>0.0028789351851851858</v>
      </c>
      <c r="K26" s="40">
        <v>52</v>
      </c>
      <c r="L26" s="46">
        <v>0.0034807870370370374</v>
      </c>
      <c r="M26" s="47">
        <v>0.0029716435185185297</v>
      </c>
      <c r="N26" s="48">
        <v>2</v>
      </c>
      <c r="O26" s="49">
        <v>0.0029947916666666777</v>
      </c>
      <c r="P26" s="50">
        <f>MIN(L26,O26)</f>
        <v>0.0029947916666666777</v>
      </c>
      <c r="Q26" s="51">
        <v>22</v>
      </c>
      <c r="R26" s="45">
        <v>0.002514351851851844</v>
      </c>
      <c r="S26" s="40">
        <v>102</v>
      </c>
      <c r="T26" s="46">
        <v>0.0036949074074073994</v>
      </c>
      <c r="U26" s="47">
        <v>0.001993171296296281</v>
      </c>
      <c r="V26" s="48">
        <v>10</v>
      </c>
      <c r="W26" s="49">
        <v>0.002108912037037022</v>
      </c>
      <c r="X26" s="50">
        <f>MIN(T26,W26)</f>
        <v>0.002108912037037022</v>
      </c>
      <c r="Y26" s="51">
        <v>17</v>
      </c>
      <c r="Z26" s="52">
        <f>Q26+Y26</f>
        <v>39</v>
      </c>
    </row>
    <row r="27" spans="1:26" s="5" customFormat="1" ht="13.5">
      <c r="A27" s="40">
        <v>19</v>
      </c>
      <c r="B27" s="41" t="s">
        <v>24</v>
      </c>
      <c r="C27" s="42" t="s">
        <v>71</v>
      </c>
      <c r="D27" s="43">
        <v>74</v>
      </c>
      <c r="E27" s="53">
        <v>1980</v>
      </c>
      <c r="F27" s="41"/>
      <c r="G27" s="42" t="s">
        <v>72</v>
      </c>
      <c r="H27" s="42"/>
      <c r="I27" s="44">
        <v>19</v>
      </c>
      <c r="J27" s="45">
        <v>0.002458564814814823</v>
      </c>
      <c r="K27" s="40">
        <v>104</v>
      </c>
      <c r="L27" s="46">
        <v>0.003662268518518527</v>
      </c>
      <c r="M27" s="47">
        <v>0.00246261574074072</v>
      </c>
      <c r="N27" s="48">
        <v>4</v>
      </c>
      <c r="O27" s="49">
        <v>0.0025089120370370165</v>
      </c>
      <c r="P27" s="50">
        <f>MIN(L27,O27)</f>
        <v>0.0025089120370370165</v>
      </c>
      <c r="Q27" s="51">
        <v>18</v>
      </c>
      <c r="R27" s="45">
        <v>0.0022450231481481453</v>
      </c>
      <c r="S27" s="40">
        <v>100</v>
      </c>
      <c r="T27" s="46">
        <v>0.0034024305555555526</v>
      </c>
      <c r="U27" s="47">
        <v>0.002380671296296294</v>
      </c>
      <c r="V27" s="48">
        <v>0</v>
      </c>
      <c r="W27" s="49">
        <v>0.002380671296296294</v>
      </c>
      <c r="X27" s="50">
        <f>MIN(T27,W27)</f>
        <v>0.002380671296296294</v>
      </c>
      <c r="Y27" s="51">
        <v>21</v>
      </c>
      <c r="Z27" s="52">
        <f>Q27+Y27</f>
        <v>39</v>
      </c>
    </row>
    <row r="28" spans="1:26" s="5" customFormat="1" ht="13.5">
      <c r="A28" s="40">
        <v>20</v>
      </c>
      <c r="B28" s="41" t="s">
        <v>24</v>
      </c>
      <c r="C28" s="42" t="s">
        <v>73</v>
      </c>
      <c r="D28" s="43">
        <v>109</v>
      </c>
      <c r="E28" s="40">
        <v>1978</v>
      </c>
      <c r="F28" s="41" t="s">
        <v>26</v>
      </c>
      <c r="G28" s="42" t="s">
        <v>74</v>
      </c>
      <c r="H28" s="42" t="s">
        <v>75</v>
      </c>
      <c r="I28" s="44">
        <v>20</v>
      </c>
      <c r="J28" s="45">
        <v>0.002087962962962958</v>
      </c>
      <c r="K28" s="40">
        <v>2</v>
      </c>
      <c r="L28" s="46">
        <v>0.002111111111111106</v>
      </c>
      <c r="M28" s="47">
        <v>0.002343171296296326</v>
      </c>
      <c r="N28" s="48">
        <v>50</v>
      </c>
      <c r="O28" s="49">
        <v>0.0029218750000000295</v>
      </c>
      <c r="P28" s="50">
        <f>MIN(L28,O28)</f>
        <v>0.002111111111111106</v>
      </c>
      <c r="Q28" s="51">
        <v>14</v>
      </c>
      <c r="R28" s="45">
        <v>0.002286805555555556</v>
      </c>
      <c r="S28" s="40">
        <v>52</v>
      </c>
      <c r="T28" s="46">
        <v>0.0028886574074074075</v>
      </c>
      <c r="U28" s="47" t="s">
        <v>29</v>
      </c>
      <c r="V28" s="48" t="s">
        <v>29</v>
      </c>
      <c r="W28" s="49" t="s">
        <v>29</v>
      </c>
      <c r="X28" s="50">
        <f>MIN(T28,W28)</f>
        <v>0.0028886574074074075</v>
      </c>
      <c r="Y28" s="51">
        <v>25</v>
      </c>
      <c r="Z28" s="52">
        <f>Q28+Y28</f>
        <v>39</v>
      </c>
    </row>
    <row r="29" spans="1:26" s="5" customFormat="1" ht="13.5">
      <c r="A29" s="40">
        <v>21</v>
      </c>
      <c r="B29" s="41" t="s">
        <v>24</v>
      </c>
      <c r="C29" s="42" t="s">
        <v>76</v>
      </c>
      <c r="D29" s="43">
        <v>73</v>
      </c>
      <c r="E29" s="40">
        <v>1986</v>
      </c>
      <c r="F29" s="41" t="s">
        <v>26</v>
      </c>
      <c r="G29" s="42" t="s">
        <v>69</v>
      </c>
      <c r="H29" s="42" t="s">
        <v>70</v>
      </c>
      <c r="I29" s="44">
        <v>21</v>
      </c>
      <c r="J29" s="45">
        <v>0.0028692129629629554</v>
      </c>
      <c r="K29" s="40">
        <v>56</v>
      </c>
      <c r="L29" s="46">
        <v>0.0035173611111111035</v>
      </c>
      <c r="M29" s="47">
        <v>0.0029012731481481424</v>
      </c>
      <c r="N29" s="48">
        <v>52</v>
      </c>
      <c r="O29" s="49">
        <v>0.003503124999999994</v>
      </c>
      <c r="P29" s="50">
        <f>MIN(L29,O29)</f>
        <v>0.003503124999999994</v>
      </c>
      <c r="Q29" s="51">
        <v>24</v>
      </c>
      <c r="R29" s="45">
        <v>0.002000694444444437</v>
      </c>
      <c r="S29" s="40">
        <v>50</v>
      </c>
      <c r="T29" s="46">
        <v>0.0025793981481481406</v>
      </c>
      <c r="U29" s="47">
        <v>0.0020032407407407082</v>
      </c>
      <c r="V29" s="48">
        <v>0</v>
      </c>
      <c r="W29" s="49">
        <v>0.0020032407407407082</v>
      </c>
      <c r="X29" s="50">
        <f>MIN(T29,W29)</f>
        <v>0.0020032407407407082</v>
      </c>
      <c r="Y29" s="51">
        <v>16</v>
      </c>
      <c r="Z29" s="52">
        <f>Q29+Y29</f>
        <v>40</v>
      </c>
    </row>
    <row r="30" spans="1:26" s="5" customFormat="1" ht="13.5">
      <c r="A30" s="40">
        <v>22</v>
      </c>
      <c r="B30" s="41" t="s">
        <v>24</v>
      </c>
      <c r="C30" s="42" t="s">
        <v>77</v>
      </c>
      <c r="D30" s="43">
        <v>119</v>
      </c>
      <c r="E30" s="40" t="s">
        <v>78</v>
      </c>
      <c r="F30" s="41" t="s">
        <v>33</v>
      </c>
      <c r="G30" s="42"/>
      <c r="H30" s="42"/>
      <c r="I30" s="44">
        <v>22</v>
      </c>
      <c r="J30" s="45">
        <v>0.002790856481481474</v>
      </c>
      <c r="K30" s="40">
        <v>52</v>
      </c>
      <c r="L30" s="46">
        <v>0.0033927083333333257</v>
      </c>
      <c r="M30" s="47">
        <v>0.0030784722222222394</v>
      </c>
      <c r="N30" s="48">
        <v>52</v>
      </c>
      <c r="O30" s="49">
        <v>0.003680324074074091</v>
      </c>
      <c r="P30" s="50">
        <f>MIN(L30,O30)</f>
        <v>0.0033927083333333257</v>
      </c>
      <c r="Q30" s="51">
        <v>23</v>
      </c>
      <c r="R30" s="45">
        <v>0.0021513888888888832</v>
      </c>
      <c r="S30" s="40">
        <v>0</v>
      </c>
      <c r="T30" s="46">
        <v>0.0021513888888888832</v>
      </c>
      <c r="U30" s="47">
        <v>0.002414120370370393</v>
      </c>
      <c r="V30" s="48">
        <v>52</v>
      </c>
      <c r="W30" s="49">
        <v>0.0030159722222222445</v>
      </c>
      <c r="X30" s="50">
        <f>MIN(T30,W30)</f>
        <v>0.0021513888888888832</v>
      </c>
      <c r="Y30" s="51">
        <v>18</v>
      </c>
      <c r="Z30" s="52">
        <f>Q30+Y30</f>
        <v>41</v>
      </c>
    </row>
    <row r="31" spans="1:26" s="5" customFormat="1" ht="13.5">
      <c r="A31" s="40">
        <v>23</v>
      </c>
      <c r="B31" s="41" t="s">
        <v>24</v>
      </c>
      <c r="C31" s="42" t="s">
        <v>79</v>
      </c>
      <c r="D31" s="43">
        <v>70</v>
      </c>
      <c r="E31" s="53">
        <v>1987</v>
      </c>
      <c r="F31" s="41"/>
      <c r="G31" s="42" t="s">
        <v>80</v>
      </c>
      <c r="H31" s="42"/>
      <c r="I31" s="44">
        <v>23</v>
      </c>
      <c r="J31" s="45">
        <v>0.003275</v>
      </c>
      <c r="K31" s="40">
        <v>104</v>
      </c>
      <c r="L31" s="46">
        <v>0.0044787037037037035</v>
      </c>
      <c r="M31" s="47">
        <v>0.0026543981481481627</v>
      </c>
      <c r="N31" s="48">
        <v>2</v>
      </c>
      <c r="O31" s="49">
        <v>0.0026775462962963107</v>
      </c>
      <c r="P31" s="50">
        <f>MIN(L31,O31)</f>
        <v>0.0026775462962963107</v>
      </c>
      <c r="Q31" s="51">
        <v>20</v>
      </c>
      <c r="R31" s="45">
        <v>0.002148611111111115</v>
      </c>
      <c r="S31" s="40">
        <v>154</v>
      </c>
      <c r="T31" s="46">
        <v>0.003931018518518523</v>
      </c>
      <c r="U31" s="47">
        <v>0.0020825231481481354</v>
      </c>
      <c r="V31" s="48">
        <v>54</v>
      </c>
      <c r="W31" s="49">
        <v>0.0027075231481481356</v>
      </c>
      <c r="X31" s="50">
        <f>MIN(T31,W31)</f>
        <v>0.0027075231481481356</v>
      </c>
      <c r="Y31" s="51">
        <v>24</v>
      </c>
      <c r="Z31" s="52">
        <f>Q31+Y31</f>
        <v>44</v>
      </c>
    </row>
    <row r="32" spans="1:26" s="5" customFormat="1" ht="13.5">
      <c r="A32" s="40">
        <v>24</v>
      </c>
      <c r="B32" s="41" t="s">
        <v>24</v>
      </c>
      <c r="C32" s="42" t="s">
        <v>81</v>
      </c>
      <c r="D32" s="43">
        <v>71</v>
      </c>
      <c r="E32" s="53">
        <v>1987</v>
      </c>
      <c r="F32" s="41"/>
      <c r="G32" s="42" t="s">
        <v>82</v>
      </c>
      <c r="H32" s="42"/>
      <c r="I32" s="44">
        <v>24</v>
      </c>
      <c r="J32" s="45">
        <v>0.002914930555555542</v>
      </c>
      <c r="K32" s="40">
        <v>52</v>
      </c>
      <c r="L32" s="46">
        <v>0.003516782407407394</v>
      </c>
      <c r="M32" s="47">
        <v>0.003123611111111091</v>
      </c>
      <c r="N32" s="48">
        <v>52</v>
      </c>
      <c r="O32" s="49">
        <v>0.0037254629629629426</v>
      </c>
      <c r="P32" s="50">
        <f>MIN(L32,O32)</f>
        <v>0.003516782407407394</v>
      </c>
      <c r="Q32" s="51">
        <v>25</v>
      </c>
      <c r="R32" s="45">
        <v>0.002045601851851861</v>
      </c>
      <c r="S32" s="40">
        <v>54</v>
      </c>
      <c r="T32" s="46">
        <v>0.002670601851851861</v>
      </c>
      <c r="U32" s="47" t="s">
        <v>83</v>
      </c>
      <c r="V32" s="48" t="s">
        <v>83</v>
      </c>
      <c r="W32" s="49" t="s">
        <v>83</v>
      </c>
      <c r="X32" s="50">
        <f>MIN(T32,W32)</f>
        <v>0.002670601851851861</v>
      </c>
      <c r="Y32" s="51">
        <v>23</v>
      </c>
      <c r="Z32" s="52">
        <f>Q32+Y32</f>
        <v>48</v>
      </c>
    </row>
    <row r="33" spans="1:26" s="5" customFormat="1" ht="13.5">
      <c r="A33" s="40">
        <v>25</v>
      </c>
      <c r="B33" s="41" t="s">
        <v>24</v>
      </c>
      <c r="C33" s="42" t="s">
        <v>84</v>
      </c>
      <c r="D33" s="43">
        <v>72</v>
      </c>
      <c r="E33" s="40">
        <v>1985</v>
      </c>
      <c r="F33" s="41"/>
      <c r="G33" s="42" t="s">
        <v>82</v>
      </c>
      <c r="H33" s="42"/>
      <c r="I33" s="44">
        <v>25</v>
      </c>
      <c r="J33" s="45">
        <v>0.0022688657407407414</v>
      </c>
      <c r="K33" s="40">
        <v>202</v>
      </c>
      <c r="L33" s="46">
        <v>0.004606828703703705</v>
      </c>
      <c r="M33" s="47">
        <v>0.0031384259259259195</v>
      </c>
      <c r="N33" s="48">
        <v>158</v>
      </c>
      <c r="O33" s="49">
        <v>0.004967129629629623</v>
      </c>
      <c r="P33" s="50">
        <f>MIN(L33,O33)</f>
        <v>0.004606828703703705</v>
      </c>
      <c r="Q33" s="51">
        <v>27</v>
      </c>
      <c r="R33" s="45">
        <v>0.001910300925925923</v>
      </c>
      <c r="S33" s="40">
        <v>50</v>
      </c>
      <c r="T33" s="46">
        <v>0.0024890046296296266</v>
      </c>
      <c r="U33" s="47">
        <v>0.0017247685185185213</v>
      </c>
      <c r="V33" s="48">
        <v>152</v>
      </c>
      <c r="W33" s="49">
        <v>0.0034840277777777803</v>
      </c>
      <c r="X33" s="50">
        <f>MIN(T33,W33)</f>
        <v>0.0024890046296296266</v>
      </c>
      <c r="Y33" s="51">
        <v>22</v>
      </c>
      <c r="Z33" s="52">
        <f>Q33+Y33</f>
        <v>49</v>
      </c>
    </row>
    <row r="34" spans="1:26" s="5" customFormat="1" ht="13.5">
      <c r="A34" s="40">
        <v>26</v>
      </c>
      <c r="B34" s="56" t="s">
        <v>24</v>
      </c>
      <c r="C34" s="55" t="s">
        <v>85</v>
      </c>
      <c r="D34" s="57">
        <v>103</v>
      </c>
      <c r="E34" s="40" t="s">
        <v>86</v>
      </c>
      <c r="F34" s="41" t="s">
        <v>26</v>
      </c>
      <c r="G34" s="42" t="s">
        <v>69</v>
      </c>
      <c r="H34" s="42" t="s">
        <v>70</v>
      </c>
      <c r="I34" s="44"/>
      <c r="J34" s="45">
        <v>0.0023153935185185187</v>
      </c>
      <c r="K34" s="40">
        <v>4</v>
      </c>
      <c r="L34" s="46">
        <v>0.002361689814814815</v>
      </c>
      <c r="M34" s="47">
        <v>0.0020047453703703755</v>
      </c>
      <c r="N34" s="48">
        <v>302</v>
      </c>
      <c r="O34" s="49">
        <v>0.005500115740740746</v>
      </c>
      <c r="P34" s="50">
        <f>MIN(L34,O34)</f>
        <v>0.002361689814814815</v>
      </c>
      <c r="Q34" s="51">
        <v>16</v>
      </c>
      <c r="R34" s="45" t="s">
        <v>29</v>
      </c>
      <c r="S34" s="58" t="s">
        <v>29</v>
      </c>
      <c r="T34" s="58" t="s">
        <v>29</v>
      </c>
      <c r="U34" s="47" t="s">
        <v>29</v>
      </c>
      <c r="V34" s="48" t="s">
        <v>29</v>
      </c>
      <c r="W34" s="49" t="s">
        <v>29</v>
      </c>
      <c r="X34" s="50" t="s">
        <v>29</v>
      </c>
      <c r="Y34" s="51"/>
      <c r="Z34" s="52"/>
    </row>
    <row r="35" spans="1:26" s="5" customFormat="1" ht="13.5">
      <c r="A35" s="40">
        <v>27</v>
      </c>
      <c r="B35" s="41" t="s">
        <v>24</v>
      </c>
      <c r="C35" s="42" t="s">
        <v>87</v>
      </c>
      <c r="D35" s="43">
        <v>82</v>
      </c>
      <c r="E35" s="40">
        <v>1995</v>
      </c>
      <c r="F35" s="41"/>
      <c r="G35" s="42"/>
      <c r="H35" s="42" t="s">
        <v>88</v>
      </c>
      <c r="I35" s="44"/>
      <c r="J35" s="45">
        <v>0.0020091435185185386</v>
      </c>
      <c r="K35" s="40">
        <v>4</v>
      </c>
      <c r="L35" s="46">
        <v>0.002055439814814835</v>
      </c>
      <c r="M35" s="47">
        <v>0.0016996527777777548</v>
      </c>
      <c r="N35" s="48">
        <v>0</v>
      </c>
      <c r="O35" s="49">
        <v>0.0016996527777777548</v>
      </c>
      <c r="P35" s="50">
        <f>MIN(L35,O35)</f>
        <v>0.0016996527777777548</v>
      </c>
      <c r="Q35" s="51">
        <v>6</v>
      </c>
      <c r="R35" s="45" t="s">
        <v>29</v>
      </c>
      <c r="S35" s="58" t="s">
        <v>29</v>
      </c>
      <c r="T35" s="58" t="s">
        <v>29</v>
      </c>
      <c r="U35" s="47" t="s">
        <v>29</v>
      </c>
      <c r="V35" s="48" t="s">
        <v>29</v>
      </c>
      <c r="W35" s="49" t="s">
        <v>29</v>
      </c>
      <c r="X35" s="50" t="s">
        <v>29</v>
      </c>
      <c r="Y35" s="51"/>
      <c r="Z35" s="52"/>
    </row>
    <row r="36" spans="1:26" s="5" customFormat="1" ht="24.75">
      <c r="A36" s="59">
        <v>28</v>
      </c>
      <c r="B36" s="60" t="s">
        <v>24</v>
      </c>
      <c r="C36" s="61" t="s">
        <v>89</v>
      </c>
      <c r="D36" s="62">
        <v>85</v>
      </c>
      <c r="E36" s="59">
        <v>1996</v>
      </c>
      <c r="F36" s="60" t="s">
        <v>26</v>
      </c>
      <c r="G36" s="61" t="s">
        <v>55</v>
      </c>
      <c r="H36" s="61" t="s">
        <v>56</v>
      </c>
      <c r="I36" s="63"/>
      <c r="J36" s="64" t="s">
        <v>29</v>
      </c>
      <c r="K36" s="59" t="s">
        <v>29</v>
      </c>
      <c r="L36" s="65" t="s">
        <v>29</v>
      </c>
      <c r="M36" s="66" t="s">
        <v>29</v>
      </c>
      <c r="N36" s="67" t="s">
        <v>29</v>
      </c>
      <c r="O36" s="68" t="s">
        <v>29</v>
      </c>
      <c r="P36" s="69" t="s">
        <v>29</v>
      </c>
      <c r="Q36" s="70"/>
      <c r="R36" s="64" t="s">
        <v>29</v>
      </c>
      <c r="S36" s="71" t="s">
        <v>29</v>
      </c>
      <c r="T36" s="71" t="s">
        <v>29</v>
      </c>
      <c r="U36" s="66" t="s">
        <v>29</v>
      </c>
      <c r="V36" s="67" t="s">
        <v>29</v>
      </c>
      <c r="W36" s="68" t="s">
        <v>29</v>
      </c>
      <c r="X36" s="69" t="s">
        <v>29</v>
      </c>
      <c r="Y36" s="70"/>
      <c r="Z36" s="72"/>
    </row>
    <row r="37" spans="1:26" s="5" customFormat="1" ht="24.75">
      <c r="A37" s="27">
        <v>29</v>
      </c>
      <c r="B37" s="28" t="s">
        <v>90</v>
      </c>
      <c r="C37" s="29" t="s">
        <v>91</v>
      </c>
      <c r="D37" s="30">
        <v>54</v>
      </c>
      <c r="E37" s="27">
        <v>1997</v>
      </c>
      <c r="F37" s="28" t="s">
        <v>26</v>
      </c>
      <c r="G37" s="29" t="s">
        <v>55</v>
      </c>
      <c r="H37" s="29" t="s">
        <v>92</v>
      </c>
      <c r="I37" s="31">
        <v>1</v>
      </c>
      <c r="J37" s="32">
        <v>0.0011077546296296287</v>
      </c>
      <c r="K37" s="27">
        <v>6</v>
      </c>
      <c r="L37" s="33">
        <v>0.0011771990740740731</v>
      </c>
      <c r="M37" s="34">
        <v>0.0011489583333333109</v>
      </c>
      <c r="N37" s="35">
        <v>2</v>
      </c>
      <c r="O37" s="36">
        <v>0.001172106481481459</v>
      </c>
      <c r="P37" s="37">
        <f>MIN(L37,O37)</f>
        <v>0.001172106481481459</v>
      </c>
      <c r="Q37" s="38">
        <v>1</v>
      </c>
      <c r="R37" s="32">
        <v>0.0009315972222222191</v>
      </c>
      <c r="S37" s="27">
        <v>0</v>
      </c>
      <c r="T37" s="33">
        <v>0.0009315972222222191</v>
      </c>
      <c r="U37" s="34">
        <v>0.0008598379629629616</v>
      </c>
      <c r="V37" s="35">
        <v>4</v>
      </c>
      <c r="W37" s="36">
        <v>0.0009061342592592579</v>
      </c>
      <c r="X37" s="37">
        <f>MIN(T37,W37)</f>
        <v>0.0009061342592592579</v>
      </c>
      <c r="Y37" s="38">
        <v>1</v>
      </c>
      <c r="Z37" s="39">
        <f>Q37+Y37</f>
        <v>2</v>
      </c>
    </row>
    <row r="38" spans="1:26" s="5" customFormat="1" ht="13.5">
      <c r="A38" s="40">
        <v>30</v>
      </c>
      <c r="B38" s="41" t="s">
        <v>90</v>
      </c>
      <c r="C38" s="42" t="s">
        <v>93</v>
      </c>
      <c r="D38" s="43">
        <v>48</v>
      </c>
      <c r="E38" s="53">
        <v>1985</v>
      </c>
      <c r="F38" s="41" t="s">
        <v>26</v>
      </c>
      <c r="G38" s="42" t="s">
        <v>94</v>
      </c>
      <c r="H38" s="42" t="s">
        <v>95</v>
      </c>
      <c r="I38" s="44">
        <v>2</v>
      </c>
      <c r="J38" s="45">
        <v>0.0012763888888888825</v>
      </c>
      <c r="K38" s="40">
        <v>2</v>
      </c>
      <c r="L38" s="46">
        <v>0.0012995370370370307</v>
      </c>
      <c r="M38" s="47">
        <v>0.0013708333333333489</v>
      </c>
      <c r="N38" s="48">
        <v>4</v>
      </c>
      <c r="O38" s="49">
        <v>0.0014171296296296451</v>
      </c>
      <c r="P38" s="50">
        <f>MIN(L38,O38)</f>
        <v>0.0012995370370370307</v>
      </c>
      <c r="Q38" s="51">
        <v>4</v>
      </c>
      <c r="R38" s="45">
        <v>0.0009238425925925872</v>
      </c>
      <c r="S38" s="40">
        <v>0</v>
      </c>
      <c r="T38" s="46">
        <v>0.0009238425925925872</v>
      </c>
      <c r="U38" s="47">
        <v>0.0009437499999999932</v>
      </c>
      <c r="V38" s="48">
        <v>2</v>
      </c>
      <c r="W38" s="49">
        <v>0.0009668981481481413</v>
      </c>
      <c r="X38" s="50">
        <f>MIN(T38,W38)</f>
        <v>0.0009238425925925872</v>
      </c>
      <c r="Y38" s="51">
        <v>2</v>
      </c>
      <c r="Z38" s="52">
        <f>Q38+Y38</f>
        <v>6</v>
      </c>
    </row>
    <row r="39" spans="1:26" s="5" customFormat="1" ht="13.5">
      <c r="A39" s="40">
        <v>31</v>
      </c>
      <c r="B39" s="41" t="s">
        <v>90</v>
      </c>
      <c r="C39" s="42" t="s">
        <v>96</v>
      </c>
      <c r="D39" s="43">
        <v>58</v>
      </c>
      <c r="E39" s="40">
        <v>1986</v>
      </c>
      <c r="F39" s="41" t="s">
        <v>26</v>
      </c>
      <c r="G39" s="42" t="s">
        <v>97</v>
      </c>
      <c r="H39" s="42" t="s">
        <v>98</v>
      </c>
      <c r="I39" s="44">
        <v>3</v>
      </c>
      <c r="J39" s="45">
        <v>0.0012202546296296302</v>
      </c>
      <c r="K39" s="40">
        <v>0</v>
      </c>
      <c r="L39" s="46">
        <v>0.0012202546296296302</v>
      </c>
      <c r="M39" s="47">
        <v>0.0012873842592592555</v>
      </c>
      <c r="N39" s="48">
        <v>0</v>
      </c>
      <c r="O39" s="49">
        <v>0.0012873842592592555</v>
      </c>
      <c r="P39" s="50">
        <f>MIN(L39,O39)</f>
        <v>0.0012202546296296302</v>
      </c>
      <c r="Q39" s="51">
        <v>2</v>
      </c>
      <c r="R39" s="45">
        <v>0.0011623842592592623</v>
      </c>
      <c r="S39" s="40">
        <v>50</v>
      </c>
      <c r="T39" s="46">
        <v>0.001741087962962966</v>
      </c>
      <c r="U39" s="47">
        <v>0.0009998842592592594</v>
      </c>
      <c r="V39" s="48">
        <v>0</v>
      </c>
      <c r="W39" s="49">
        <v>0.0009998842592592594</v>
      </c>
      <c r="X39" s="50">
        <f>MIN(T39,W39)</f>
        <v>0.0009998842592592594</v>
      </c>
      <c r="Y39" s="51">
        <v>4</v>
      </c>
      <c r="Z39" s="52">
        <f>Q39+Y39</f>
        <v>6</v>
      </c>
    </row>
    <row r="40" spans="1:26" s="5" customFormat="1" ht="13.5">
      <c r="A40" s="40">
        <v>32</v>
      </c>
      <c r="B40" s="41" t="s">
        <v>90</v>
      </c>
      <c r="C40" s="42" t="s">
        <v>99</v>
      </c>
      <c r="D40" s="43">
        <v>56</v>
      </c>
      <c r="E40" s="40">
        <v>1997</v>
      </c>
      <c r="F40" s="41" t="s">
        <v>33</v>
      </c>
      <c r="G40" s="42" t="s">
        <v>100</v>
      </c>
      <c r="H40" s="42" t="s">
        <v>101</v>
      </c>
      <c r="I40" s="44">
        <v>4</v>
      </c>
      <c r="J40" s="45">
        <v>0.0011983796296296256</v>
      </c>
      <c r="K40" s="40">
        <v>4</v>
      </c>
      <c r="L40" s="46">
        <v>0.0012446759259259219</v>
      </c>
      <c r="M40" s="47">
        <v>0.0013031249999999883</v>
      </c>
      <c r="N40" s="48">
        <v>8</v>
      </c>
      <c r="O40" s="49">
        <v>0.001395717592592581</v>
      </c>
      <c r="P40" s="50">
        <f>MIN(L40,O40)</f>
        <v>0.0012446759259259219</v>
      </c>
      <c r="Q40" s="51">
        <v>3</v>
      </c>
      <c r="R40" s="45">
        <v>0.0010278935185185148</v>
      </c>
      <c r="S40" s="40">
        <v>0</v>
      </c>
      <c r="T40" s="46">
        <v>0.0010278935185185148</v>
      </c>
      <c r="U40" s="47">
        <v>0.000958796296296277</v>
      </c>
      <c r="V40" s="48">
        <v>4</v>
      </c>
      <c r="W40" s="49">
        <v>0.0010050925925925733</v>
      </c>
      <c r="X40" s="50">
        <f>MIN(T40,W40)</f>
        <v>0.0010050925925925733</v>
      </c>
      <c r="Y40" s="51">
        <v>5</v>
      </c>
      <c r="Z40" s="52">
        <f>Q40+Y40</f>
        <v>8</v>
      </c>
    </row>
    <row r="41" spans="1:26" s="5" customFormat="1" ht="13.5">
      <c r="A41" s="40">
        <v>33</v>
      </c>
      <c r="B41" s="41" t="s">
        <v>90</v>
      </c>
      <c r="C41" s="42" t="s">
        <v>102</v>
      </c>
      <c r="D41" s="43">
        <v>51</v>
      </c>
      <c r="E41" s="40">
        <v>1986</v>
      </c>
      <c r="F41" s="41" t="s">
        <v>26</v>
      </c>
      <c r="G41" s="42" t="s">
        <v>94</v>
      </c>
      <c r="H41" s="42"/>
      <c r="I41" s="44">
        <v>5</v>
      </c>
      <c r="J41" s="45">
        <v>0.0013222222222222246</v>
      </c>
      <c r="K41" s="40">
        <v>0</v>
      </c>
      <c r="L41" s="46">
        <v>0.0013222222222222246</v>
      </c>
      <c r="M41" s="47">
        <v>0.0013233796296296119</v>
      </c>
      <c r="N41" s="48">
        <v>4</v>
      </c>
      <c r="O41" s="49">
        <v>0.001369675925925908</v>
      </c>
      <c r="P41" s="50">
        <f>MIN(L41,O41)</f>
        <v>0.0013222222222222246</v>
      </c>
      <c r="Q41" s="51">
        <v>5</v>
      </c>
      <c r="R41" s="45">
        <v>0.0010572916666666751</v>
      </c>
      <c r="S41" s="40">
        <v>0</v>
      </c>
      <c r="T41" s="46">
        <v>0.0010572916666666751</v>
      </c>
      <c r="U41" s="47">
        <v>0.0010218749999999777</v>
      </c>
      <c r="V41" s="48">
        <v>0</v>
      </c>
      <c r="W41" s="49">
        <v>0.0010218749999999777</v>
      </c>
      <c r="X41" s="50">
        <f>MIN(T41,W41)</f>
        <v>0.0010218749999999777</v>
      </c>
      <c r="Y41" s="51">
        <v>6</v>
      </c>
      <c r="Z41" s="52">
        <f>Q41+Y41</f>
        <v>11</v>
      </c>
    </row>
    <row r="42" spans="1:26" s="5" customFormat="1" ht="13.5">
      <c r="A42" s="40">
        <v>34</v>
      </c>
      <c r="B42" s="41" t="s">
        <v>90</v>
      </c>
      <c r="C42" s="42" t="s">
        <v>103</v>
      </c>
      <c r="D42" s="43">
        <v>111</v>
      </c>
      <c r="E42" s="40"/>
      <c r="F42" s="41"/>
      <c r="G42" s="42"/>
      <c r="H42" s="42"/>
      <c r="I42" s="44">
        <v>6</v>
      </c>
      <c r="J42" s="45">
        <v>0.0014167824074074048</v>
      </c>
      <c r="K42" s="40">
        <v>6</v>
      </c>
      <c r="L42" s="46">
        <v>0.0014862268518518493</v>
      </c>
      <c r="M42" s="47">
        <v>0.001374074074074083</v>
      </c>
      <c r="N42" s="48">
        <v>2</v>
      </c>
      <c r="O42" s="49">
        <v>0.0013972222222222313</v>
      </c>
      <c r="P42" s="50">
        <f>MIN(L42,O42)</f>
        <v>0.0013972222222222313</v>
      </c>
      <c r="Q42" s="51">
        <v>6</v>
      </c>
      <c r="R42" s="45">
        <v>0.0010589120370370388</v>
      </c>
      <c r="S42" s="40">
        <v>0</v>
      </c>
      <c r="T42" s="46">
        <v>0.0010589120370370388</v>
      </c>
      <c r="U42" s="47">
        <v>0.0010559027777777563</v>
      </c>
      <c r="V42" s="48">
        <v>2</v>
      </c>
      <c r="W42" s="49">
        <v>0.0010790509259259045</v>
      </c>
      <c r="X42" s="50">
        <f>MIN(T42,W42)</f>
        <v>0.0010589120370370388</v>
      </c>
      <c r="Y42" s="51">
        <v>7</v>
      </c>
      <c r="Z42" s="52">
        <f>Q42+Y42</f>
        <v>13</v>
      </c>
    </row>
    <row r="43" spans="1:26" s="5" customFormat="1" ht="13.5">
      <c r="A43" s="40">
        <v>35</v>
      </c>
      <c r="B43" s="56" t="s">
        <v>90</v>
      </c>
      <c r="C43" s="55" t="s">
        <v>104</v>
      </c>
      <c r="D43" s="57">
        <v>53</v>
      </c>
      <c r="E43" s="40">
        <v>1997</v>
      </c>
      <c r="F43" s="41" t="s">
        <v>33</v>
      </c>
      <c r="G43" s="42" t="s">
        <v>100</v>
      </c>
      <c r="H43" s="42" t="s">
        <v>101</v>
      </c>
      <c r="I43" s="44">
        <v>7</v>
      </c>
      <c r="J43" s="45">
        <v>0.0015274305555555631</v>
      </c>
      <c r="K43" s="40">
        <v>2</v>
      </c>
      <c r="L43" s="46">
        <v>0.0015505787037037113</v>
      </c>
      <c r="M43" s="47">
        <v>0.0017024305555555508</v>
      </c>
      <c r="N43" s="48">
        <v>4</v>
      </c>
      <c r="O43" s="49">
        <v>0.001748726851851847</v>
      </c>
      <c r="P43" s="50">
        <f>MIN(L43,O43)</f>
        <v>0.0015505787037037113</v>
      </c>
      <c r="Q43" s="51">
        <v>14</v>
      </c>
      <c r="R43" s="45">
        <v>0.0009837962962962951</v>
      </c>
      <c r="S43" s="40">
        <v>4</v>
      </c>
      <c r="T43" s="46">
        <v>0.0010300925925925913</v>
      </c>
      <c r="U43" s="47">
        <v>0.0009734953703703642</v>
      </c>
      <c r="V43" s="48">
        <v>0</v>
      </c>
      <c r="W43" s="49">
        <v>0.0009734953703703642</v>
      </c>
      <c r="X43" s="50">
        <f>MIN(T43,W43)</f>
        <v>0.0009734953703703642</v>
      </c>
      <c r="Y43" s="51">
        <v>3</v>
      </c>
      <c r="Z43" s="52">
        <f>Q43+Y43</f>
        <v>17</v>
      </c>
    </row>
    <row r="44" spans="1:26" s="5" customFormat="1" ht="13.5">
      <c r="A44" s="40">
        <v>36</v>
      </c>
      <c r="B44" s="41" t="s">
        <v>90</v>
      </c>
      <c r="C44" s="42" t="s">
        <v>105</v>
      </c>
      <c r="D44" s="43">
        <v>12</v>
      </c>
      <c r="E44" s="40">
        <v>1998</v>
      </c>
      <c r="F44" s="41" t="s">
        <v>106</v>
      </c>
      <c r="G44" s="42" t="s">
        <v>107</v>
      </c>
      <c r="H44" s="42" t="s">
        <v>108</v>
      </c>
      <c r="I44" s="44">
        <v>8</v>
      </c>
      <c r="J44" s="45">
        <v>0.001460532407407407</v>
      </c>
      <c r="K44" s="40">
        <v>0</v>
      </c>
      <c r="L44" s="46">
        <v>0.001460532407407407</v>
      </c>
      <c r="M44" s="47">
        <v>0.0013542824074073978</v>
      </c>
      <c r="N44" s="48">
        <v>4</v>
      </c>
      <c r="O44" s="49">
        <v>0.001400578703703694</v>
      </c>
      <c r="P44" s="50">
        <f>MIN(L44,O44)</f>
        <v>0.001400578703703694</v>
      </c>
      <c r="Q44" s="51">
        <v>7</v>
      </c>
      <c r="R44" s="45">
        <v>0.0010938657407407425</v>
      </c>
      <c r="S44" s="40">
        <v>4</v>
      </c>
      <c r="T44" s="46">
        <v>0.0011401620370370387</v>
      </c>
      <c r="U44" s="47">
        <v>0.0011194444444444368</v>
      </c>
      <c r="V44" s="48">
        <v>2</v>
      </c>
      <c r="W44" s="49">
        <v>0.001142592592592585</v>
      </c>
      <c r="X44" s="50">
        <f>MIN(T44,W44)</f>
        <v>0.0011401620370370387</v>
      </c>
      <c r="Y44" s="51">
        <v>12</v>
      </c>
      <c r="Z44" s="52">
        <f>Q44+Y44</f>
        <v>19</v>
      </c>
    </row>
    <row r="45" spans="1:26" s="5" customFormat="1" ht="13.5">
      <c r="A45" s="40">
        <v>37</v>
      </c>
      <c r="B45" s="41" t="s">
        <v>90</v>
      </c>
      <c r="C45" s="42" t="s">
        <v>109</v>
      </c>
      <c r="D45" s="43">
        <v>50</v>
      </c>
      <c r="E45" s="40">
        <v>1968</v>
      </c>
      <c r="F45" s="41" t="s">
        <v>26</v>
      </c>
      <c r="G45" s="42" t="s">
        <v>45</v>
      </c>
      <c r="H45" s="42" t="s">
        <v>88</v>
      </c>
      <c r="I45" s="44">
        <v>9</v>
      </c>
      <c r="J45" s="45">
        <v>0.0014444444444444426</v>
      </c>
      <c r="K45" s="40">
        <v>8</v>
      </c>
      <c r="L45" s="46">
        <v>0.0015370370370370353</v>
      </c>
      <c r="M45" s="47">
        <v>0.001483449074074078</v>
      </c>
      <c r="N45" s="48">
        <v>2</v>
      </c>
      <c r="O45" s="49">
        <v>0.0015065972222222262</v>
      </c>
      <c r="P45" s="50">
        <f>MIN(L45,O45)</f>
        <v>0.0015065972222222262</v>
      </c>
      <c r="Q45" s="51">
        <v>10</v>
      </c>
      <c r="R45" s="45">
        <v>0.0010815972222222164</v>
      </c>
      <c r="S45" s="40">
        <v>2</v>
      </c>
      <c r="T45" s="46">
        <v>0.0011047453703703647</v>
      </c>
      <c r="U45" s="47">
        <v>0.0011556712962963178</v>
      </c>
      <c r="V45" s="48">
        <v>56</v>
      </c>
      <c r="W45" s="49">
        <v>0.001803819444444466</v>
      </c>
      <c r="X45" s="50">
        <f>MIN(T45,W45)</f>
        <v>0.0011047453703703647</v>
      </c>
      <c r="Y45" s="51">
        <v>10</v>
      </c>
      <c r="Z45" s="52">
        <f>Q45+Y45</f>
        <v>20</v>
      </c>
    </row>
    <row r="46" spans="1:26" s="5" customFormat="1" ht="24.75">
      <c r="A46" s="40">
        <v>38</v>
      </c>
      <c r="B46" s="41" t="s">
        <v>90</v>
      </c>
      <c r="C46" s="42" t="s">
        <v>110</v>
      </c>
      <c r="D46" s="43">
        <v>38</v>
      </c>
      <c r="E46" s="40">
        <v>1997</v>
      </c>
      <c r="F46" s="41" t="s">
        <v>26</v>
      </c>
      <c r="G46" s="42" t="s">
        <v>58</v>
      </c>
      <c r="H46" s="42" t="s">
        <v>28</v>
      </c>
      <c r="I46" s="44">
        <v>10</v>
      </c>
      <c r="J46" s="45">
        <v>0.0014219907407407376</v>
      </c>
      <c r="K46" s="40">
        <v>8</v>
      </c>
      <c r="L46" s="46">
        <v>0.0015145833333333302</v>
      </c>
      <c r="M46" s="49" t="s">
        <v>29</v>
      </c>
      <c r="N46" s="49" t="s">
        <v>29</v>
      </c>
      <c r="O46" s="49" t="s">
        <v>29</v>
      </c>
      <c r="P46" s="50">
        <f>MIN(L46,O46)</f>
        <v>0.0015145833333333302</v>
      </c>
      <c r="Q46" s="51">
        <v>12</v>
      </c>
      <c r="R46" s="45">
        <v>0.0011224537037037088</v>
      </c>
      <c r="S46" s="40">
        <v>2</v>
      </c>
      <c r="T46" s="46">
        <v>0.001145601851851857</v>
      </c>
      <c r="U46" s="47">
        <v>0.0010481481481481592</v>
      </c>
      <c r="V46" s="48">
        <v>4</v>
      </c>
      <c r="W46" s="49">
        <v>0.0010944444444444554</v>
      </c>
      <c r="X46" s="50">
        <f>MIN(T46,W46)</f>
        <v>0.0010944444444444554</v>
      </c>
      <c r="Y46" s="51">
        <v>9</v>
      </c>
      <c r="Z46" s="52">
        <f>Q46+Y46</f>
        <v>21</v>
      </c>
    </row>
    <row r="47" spans="1:26" s="5" customFormat="1" ht="24.75">
      <c r="A47" s="40">
        <v>39</v>
      </c>
      <c r="B47" s="41" t="s">
        <v>90</v>
      </c>
      <c r="C47" s="42" t="s">
        <v>111</v>
      </c>
      <c r="D47" s="43">
        <v>52</v>
      </c>
      <c r="E47" s="40">
        <v>1978</v>
      </c>
      <c r="F47" s="41" t="s">
        <v>26</v>
      </c>
      <c r="G47" s="42" t="s">
        <v>58</v>
      </c>
      <c r="H47" s="42" t="s">
        <v>28</v>
      </c>
      <c r="I47" s="44">
        <v>11</v>
      </c>
      <c r="J47" s="45">
        <v>0.001491666666666669</v>
      </c>
      <c r="K47" s="40">
        <v>2</v>
      </c>
      <c r="L47" s="46">
        <v>0.0015148148148148171</v>
      </c>
      <c r="M47" s="47">
        <v>0.0014064814814814808</v>
      </c>
      <c r="N47" s="48">
        <v>0</v>
      </c>
      <c r="O47" s="49">
        <v>0.0014064814814814808</v>
      </c>
      <c r="P47" s="50">
        <f>MIN(L47,O47)</f>
        <v>0.0014064814814814808</v>
      </c>
      <c r="Q47" s="51">
        <v>8</v>
      </c>
      <c r="R47" s="45">
        <v>0.0011488425925925971</v>
      </c>
      <c r="S47" s="40">
        <v>2</v>
      </c>
      <c r="T47" s="46">
        <v>0.0011719907407407454</v>
      </c>
      <c r="U47" s="47">
        <v>0.001186574074074076</v>
      </c>
      <c r="V47" s="48">
        <v>4</v>
      </c>
      <c r="W47" s="49">
        <v>0.0012328703703703722</v>
      </c>
      <c r="X47" s="50">
        <f>MIN(T47,W47)</f>
        <v>0.0011719907407407454</v>
      </c>
      <c r="Y47" s="51">
        <v>15</v>
      </c>
      <c r="Z47" s="52">
        <f>Q47+Y47</f>
        <v>23</v>
      </c>
    </row>
    <row r="48" spans="1:26" s="5" customFormat="1" ht="24.75">
      <c r="A48" s="40">
        <v>40</v>
      </c>
      <c r="B48" s="41" t="s">
        <v>90</v>
      </c>
      <c r="C48" s="42" t="s">
        <v>112</v>
      </c>
      <c r="D48" s="43">
        <v>49</v>
      </c>
      <c r="E48" s="40">
        <v>1983</v>
      </c>
      <c r="F48" s="41" t="s">
        <v>26</v>
      </c>
      <c r="G48" s="42" t="s">
        <v>27</v>
      </c>
      <c r="H48" s="42" t="s">
        <v>28</v>
      </c>
      <c r="I48" s="44">
        <v>12</v>
      </c>
      <c r="J48" s="45">
        <v>0.0015805555555555434</v>
      </c>
      <c r="K48" s="40">
        <v>52</v>
      </c>
      <c r="L48" s="46">
        <v>0.002182407407407395</v>
      </c>
      <c r="M48" s="47">
        <v>0.0015082175925925922</v>
      </c>
      <c r="N48" s="48">
        <v>4</v>
      </c>
      <c r="O48" s="49">
        <v>0.0015545138888888885</v>
      </c>
      <c r="P48" s="50">
        <f>MIN(L48,O48)</f>
        <v>0.0015545138888888885</v>
      </c>
      <c r="Q48" s="51">
        <v>15</v>
      </c>
      <c r="R48" s="45">
        <v>0.0010996527777777723</v>
      </c>
      <c r="S48" s="40">
        <v>2</v>
      </c>
      <c r="T48" s="46">
        <v>0.0011228009259259205</v>
      </c>
      <c r="U48" s="47" t="s">
        <v>29</v>
      </c>
      <c r="V48" s="48" t="s">
        <v>29</v>
      </c>
      <c r="W48" s="49" t="s">
        <v>29</v>
      </c>
      <c r="X48" s="50">
        <f>MIN(T48,W48)</f>
        <v>0.0011228009259259205</v>
      </c>
      <c r="Y48" s="51">
        <v>11</v>
      </c>
      <c r="Z48" s="52">
        <f>Q48+Y48</f>
        <v>26</v>
      </c>
    </row>
    <row r="49" spans="1:26" s="5" customFormat="1" ht="24.75">
      <c r="A49" s="40">
        <v>41</v>
      </c>
      <c r="B49" s="41" t="s">
        <v>90</v>
      </c>
      <c r="C49" s="42" t="s">
        <v>113</v>
      </c>
      <c r="D49" s="43">
        <v>45</v>
      </c>
      <c r="E49" s="40">
        <v>1976</v>
      </c>
      <c r="F49" s="41" t="s">
        <v>33</v>
      </c>
      <c r="G49" s="42" t="s">
        <v>114</v>
      </c>
      <c r="H49" s="42" t="s">
        <v>115</v>
      </c>
      <c r="I49" s="44">
        <v>13</v>
      </c>
      <c r="J49" s="45">
        <v>0.0014716435185185284</v>
      </c>
      <c r="K49" s="40">
        <v>2</v>
      </c>
      <c r="L49" s="46">
        <v>0.0014947916666666766</v>
      </c>
      <c r="M49" s="47">
        <v>0.0014349537037036675</v>
      </c>
      <c r="N49" s="48">
        <v>4</v>
      </c>
      <c r="O49" s="49">
        <v>0.0014812499999999637</v>
      </c>
      <c r="P49" s="50">
        <f>MIN(L49,O49)</f>
        <v>0.0014812499999999637</v>
      </c>
      <c r="Q49" s="51">
        <v>9</v>
      </c>
      <c r="R49" s="45">
        <v>0.0011614583333333303</v>
      </c>
      <c r="S49" s="40">
        <v>2</v>
      </c>
      <c r="T49" s="46">
        <v>0.0011846064814814785</v>
      </c>
      <c r="U49" s="47">
        <v>0.001177893518518519</v>
      </c>
      <c r="V49" s="48">
        <v>54</v>
      </c>
      <c r="W49" s="49">
        <v>0.0018028935185185192</v>
      </c>
      <c r="X49" s="50">
        <f>MIN(T49,W49)</f>
        <v>0.0011846064814814785</v>
      </c>
      <c r="Y49" s="51">
        <v>17</v>
      </c>
      <c r="Z49" s="52">
        <f>Q49+Y49</f>
        <v>26</v>
      </c>
    </row>
    <row r="50" spans="1:26" s="5" customFormat="1" ht="13.5">
      <c r="A50" s="40">
        <v>42</v>
      </c>
      <c r="B50" s="41" t="s">
        <v>90</v>
      </c>
      <c r="C50" s="42" t="s">
        <v>116</v>
      </c>
      <c r="D50" s="43">
        <v>27</v>
      </c>
      <c r="E50" s="40">
        <v>1974</v>
      </c>
      <c r="F50" s="41" t="s">
        <v>26</v>
      </c>
      <c r="G50" s="42" t="s">
        <v>117</v>
      </c>
      <c r="H50" s="42" t="s">
        <v>118</v>
      </c>
      <c r="I50" s="44">
        <v>14</v>
      </c>
      <c r="J50" s="45">
        <v>0.0018138888888888927</v>
      </c>
      <c r="K50" s="40">
        <v>154</v>
      </c>
      <c r="L50" s="46">
        <v>0.0035962962962963006</v>
      </c>
      <c r="M50" s="47">
        <v>0.0016081018518518675</v>
      </c>
      <c r="N50" s="48">
        <v>0</v>
      </c>
      <c r="O50" s="49">
        <v>0.0016081018518518675</v>
      </c>
      <c r="P50" s="50">
        <f>MIN(L50,O50)</f>
        <v>0.0016081018518518675</v>
      </c>
      <c r="Q50" s="51">
        <v>16</v>
      </c>
      <c r="R50" s="45">
        <v>0.0011752314814814785</v>
      </c>
      <c r="S50" s="40">
        <v>2</v>
      </c>
      <c r="T50" s="46">
        <v>0.0011983796296296267</v>
      </c>
      <c r="U50" s="47">
        <v>0.001155671296296304</v>
      </c>
      <c r="V50" s="48">
        <v>0</v>
      </c>
      <c r="W50" s="49">
        <v>0.001155671296296304</v>
      </c>
      <c r="X50" s="50">
        <f>MIN(T50,W50)</f>
        <v>0.001155671296296304</v>
      </c>
      <c r="Y50" s="51">
        <v>13</v>
      </c>
      <c r="Z50" s="52">
        <f>Q50+Y50</f>
        <v>29</v>
      </c>
    </row>
    <row r="51" spans="1:26" s="5" customFormat="1" ht="13.5">
      <c r="A51" s="40">
        <v>43</v>
      </c>
      <c r="B51" s="41" t="s">
        <v>90</v>
      </c>
      <c r="C51" s="42" t="s">
        <v>119</v>
      </c>
      <c r="D51" s="43">
        <v>11</v>
      </c>
      <c r="E51" s="40">
        <v>1998</v>
      </c>
      <c r="F51" s="41" t="s">
        <v>33</v>
      </c>
      <c r="G51" s="42"/>
      <c r="H51" s="42"/>
      <c r="I51" s="44">
        <v>15</v>
      </c>
      <c r="J51" s="45">
        <v>0.0016225694444444508</v>
      </c>
      <c r="K51" s="40">
        <v>52</v>
      </c>
      <c r="L51" s="46">
        <v>0.0022244212962963025</v>
      </c>
      <c r="M51" s="47">
        <v>0.0017207175925925966</v>
      </c>
      <c r="N51" s="48">
        <v>2</v>
      </c>
      <c r="O51" s="49">
        <v>0.0017438657407407448</v>
      </c>
      <c r="P51" s="50">
        <f>MIN(L51,O51)</f>
        <v>0.0017438657407407448</v>
      </c>
      <c r="Q51" s="51">
        <v>24</v>
      </c>
      <c r="R51" s="45">
        <v>0.0011074074074074111</v>
      </c>
      <c r="S51" s="40">
        <v>0</v>
      </c>
      <c r="T51" s="46">
        <v>0.0011074074074074111</v>
      </c>
      <c r="U51" s="47">
        <v>0.0010646990740740686</v>
      </c>
      <c r="V51" s="48">
        <v>0</v>
      </c>
      <c r="W51" s="49">
        <v>0.0010646990740740686</v>
      </c>
      <c r="X51" s="50">
        <f>MIN(T51,W51)</f>
        <v>0.0010646990740740686</v>
      </c>
      <c r="Y51" s="51">
        <v>8</v>
      </c>
      <c r="Z51" s="52">
        <f>Q51+Y51</f>
        <v>32</v>
      </c>
    </row>
    <row r="52" spans="1:26" s="5" customFormat="1" ht="13.5">
      <c r="A52" s="40">
        <v>44</v>
      </c>
      <c r="B52" s="41" t="s">
        <v>90</v>
      </c>
      <c r="C52" s="42" t="s">
        <v>120</v>
      </c>
      <c r="D52" s="43">
        <v>1</v>
      </c>
      <c r="E52" s="40"/>
      <c r="F52" s="41"/>
      <c r="G52" s="42" t="s">
        <v>82</v>
      </c>
      <c r="H52" s="42"/>
      <c r="I52" s="44">
        <v>16</v>
      </c>
      <c r="J52" s="45">
        <v>0.001627662037037035</v>
      </c>
      <c r="K52" s="40">
        <v>4</v>
      </c>
      <c r="L52" s="46">
        <v>0.0016739583333333313</v>
      </c>
      <c r="M52" s="47">
        <v>0.001513194444444449</v>
      </c>
      <c r="N52" s="48">
        <v>0</v>
      </c>
      <c r="O52" s="49">
        <v>0.001513194444444449</v>
      </c>
      <c r="P52" s="50">
        <f>MIN(L52,O52)</f>
        <v>0.001513194444444449</v>
      </c>
      <c r="Q52" s="51">
        <v>11</v>
      </c>
      <c r="R52" s="45">
        <v>0.0014054398148148142</v>
      </c>
      <c r="S52" s="40">
        <v>0</v>
      </c>
      <c r="T52" s="46">
        <v>0.0014054398148148142</v>
      </c>
      <c r="U52" s="47">
        <v>0.001227777777777772</v>
      </c>
      <c r="V52" s="48">
        <v>0</v>
      </c>
      <c r="W52" s="49">
        <v>0.001227777777777772</v>
      </c>
      <c r="X52" s="50">
        <f>MIN(T52,W52)</f>
        <v>0.001227777777777772</v>
      </c>
      <c r="Y52" s="51">
        <v>21</v>
      </c>
      <c r="Z52" s="52">
        <f>Q52+Y52</f>
        <v>32</v>
      </c>
    </row>
    <row r="53" spans="1:26" s="5" customFormat="1" ht="13.5">
      <c r="A53" s="40">
        <v>45</v>
      </c>
      <c r="B53" s="41" t="s">
        <v>90</v>
      </c>
      <c r="C53" s="42" t="s">
        <v>121</v>
      </c>
      <c r="D53" s="43">
        <v>170</v>
      </c>
      <c r="E53" s="53" t="s">
        <v>122</v>
      </c>
      <c r="F53" s="41" t="s">
        <v>26</v>
      </c>
      <c r="G53" s="42" t="s">
        <v>123</v>
      </c>
      <c r="H53" s="42"/>
      <c r="I53" s="44">
        <v>17</v>
      </c>
      <c r="J53" s="45">
        <v>0.0016090277777777787</v>
      </c>
      <c r="K53" s="40">
        <v>2</v>
      </c>
      <c r="L53" s="46">
        <v>0.001632175925925927</v>
      </c>
      <c r="M53" s="47">
        <v>0.0019469907407407283</v>
      </c>
      <c r="N53" s="48">
        <v>0</v>
      </c>
      <c r="O53" s="49">
        <v>0.0019469907407407283</v>
      </c>
      <c r="P53" s="50">
        <f>MIN(L53,O53)</f>
        <v>0.001632175925925927</v>
      </c>
      <c r="Q53" s="51">
        <v>18</v>
      </c>
      <c r="R53" s="45">
        <v>0.0011932870370370344</v>
      </c>
      <c r="S53" s="40">
        <v>0</v>
      </c>
      <c r="T53" s="46">
        <v>0.0011932870370370344</v>
      </c>
      <c r="U53" s="47">
        <v>0.0011274305555555586</v>
      </c>
      <c r="V53" s="48">
        <v>4</v>
      </c>
      <c r="W53" s="49">
        <v>0.0011737268518518548</v>
      </c>
      <c r="X53" s="50">
        <f>MIN(T53,W53)</f>
        <v>0.0011737268518518548</v>
      </c>
      <c r="Y53" s="51">
        <v>16</v>
      </c>
      <c r="Z53" s="52">
        <f>Q53+Y53</f>
        <v>34</v>
      </c>
    </row>
    <row r="54" spans="1:26" s="5" customFormat="1" ht="13.5">
      <c r="A54" s="40">
        <v>46</v>
      </c>
      <c r="B54" s="54" t="s">
        <v>90</v>
      </c>
      <c r="C54" s="55" t="s">
        <v>124</v>
      </c>
      <c r="D54" s="43">
        <v>151</v>
      </c>
      <c r="E54" s="48">
        <v>1981</v>
      </c>
      <c r="F54" s="48" t="s">
        <v>26</v>
      </c>
      <c r="G54" s="42" t="s">
        <v>69</v>
      </c>
      <c r="H54" s="42" t="s">
        <v>70</v>
      </c>
      <c r="I54" s="44">
        <v>18</v>
      </c>
      <c r="J54" s="45">
        <v>0.001749537037037039</v>
      </c>
      <c r="K54" s="40">
        <v>2</v>
      </c>
      <c r="L54" s="46">
        <v>0.0017726851851851873</v>
      </c>
      <c r="M54" s="47">
        <v>0.0016251157407407568</v>
      </c>
      <c r="N54" s="48">
        <v>4</v>
      </c>
      <c r="O54" s="49">
        <v>0.001671412037037053</v>
      </c>
      <c r="P54" s="50">
        <f>MIN(L54,O54)</f>
        <v>0.001671412037037053</v>
      </c>
      <c r="Q54" s="51">
        <v>22</v>
      </c>
      <c r="R54" s="45">
        <v>0.0010543981481481498</v>
      </c>
      <c r="S54" s="40">
        <v>10</v>
      </c>
      <c r="T54" s="46">
        <v>0.0011701388888888905</v>
      </c>
      <c r="U54" s="47">
        <v>0.0015690972222222183</v>
      </c>
      <c r="V54" s="48">
        <v>8</v>
      </c>
      <c r="W54" s="49">
        <v>0.001661689814814811</v>
      </c>
      <c r="X54" s="50">
        <f>MIN(T54,W54)</f>
        <v>0.0011701388888888905</v>
      </c>
      <c r="Y54" s="51">
        <v>14</v>
      </c>
      <c r="Z54" s="52">
        <f>Q54+Y54</f>
        <v>36</v>
      </c>
    </row>
    <row r="55" spans="1:26" s="5" customFormat="1" ht="13.5">
      <c r="A55" s="40">
        <v>47</v>
      </c>
      <c r="B55" s="54" t="s">
        <v>90</v>
      </c>
      <c r="C55" s="55" t="s">
        <v>125</v>
      </c>
      <c r="D55" s="43">
        <v>160</v>
      </c>
      <c r="E55" s="40">
        <v>1992</v>
      </c>
      <c r="F55" s="41"/>
      <c r="G55" s="42"/>
      <c r="H55" s="42"/>
      <c r="I55" s="44">
        <v>19</v>
      </c>
      <c r="J55" s="45">
        <v>0.0016939814814814838</v>
      </c>
      <c r="K55" s="40">
        <v>2</v>
      </c>
      <c r="L55" s="46">
        <v>0.001717129629629632</v>
      </c>
      <c r="M55" s="47">
        <v>0.0017421296296296351</v>
      </c>
      <c r="N55" s="48">
        <v>4</v>
      </c>
      <c r="O55" s="49">
        <v>0.0017884259259259314</v>
      </c>
      <c r="P55" s="50">
        <f>MIN(L55,O55)</f>
        <v>0.001717129629629632</v>
      </c>
      <c r="Q55" s="51">
        <v>23</v>
      </c>
      <c r="R55" s="45">
        <v>0.0013761574074074093</v>
      </c>
      <c r="S55" s="40">
        <v>0</v>
      </c>
      <c r="T55" s="46">
        <v>0.0013761574074074093</v>
      </c>
      <c r="U55" s="47">
        <v>0.001215856481481481</v>
      </c>
      <c r="V55" s="48">
        <v>0</v>
      </c>
      <c r="W55" s="49">
        <v>0.001215856481481481</v>
      </c>
      <c r="X55" s="50">
        <f>MIN(T55,W55)</f>
        <v>0.001215856481481481</v>
      </c>
      <c r="Y55" s="51">
        <v>19</v>
      </c>
      <c r="Z55" s="52">
        <f>Q55+Y55</f>
        <v>42</v>
      </c>
    </row>
    <row r="56" spans="1:26" s="5" customFormat="1" ht="13.5">
      <c r="A56" s="40">
        <v>48</v>
      </c>
      <c r="B56" s="41" t="s">
        <v>90</v>
      </c>
      <c r="C56" s="42" t="s">
        <v>126</v>
      </c>
      <c r="D56" s="43">
        <v>24</v>
      </c>
      <c r="E56" s="53">
        <v>1976</v>
      </c>
      <c r="F56" s="41" t="s">
        <v>26</v>
      </c>
      <c r="G56" s="42" t="s">
        <v>45</v>
      </c>
      <c r="H56" s="42" t="s">
        <v>46</v>
      </c>
      <c r="I56" s="44">
        <v>20</v>
      </c>
      <c r="J56" s="45">
        <v>0.0015002314814814843</v>
      </c>
      <c r="K56" s="40">
        <v>104</v>
      </c>
      <c r="L56" s="46">
        <v>0.002703935185185188</v>
      </c>
      <c r="M56" s="47">
        <v>0.0015887731481481482</v>
      </c>
      <c r="N56" s="48">
        <v>2</v>
      </c>
      <c r="O56" s="49">
        <v>0.0016119212962962964</v>
      </c>
      <c r="P56" s="50">
        <f>MIN(L56,O56)</f>
        <v>0.0016119212962962964</v>
      </c>
      <c r="Q56" s="51">
        <v>17</v>
      </c>
      <c r="R56" s="45">
        <v>0.0016508101851851857</v>
      </c>
      <c r="S56" s="40">
        <v>2</v>
      </c>
      <c r="T56" s="46">
        <v>0.001673958333333334</v>
      </c>
      <c r="U56" s="47">
        <v>0.0012878472222222076</v>
      </c>
      <c r="V56" s="48">
        <v>0</v>
      </c>
      <c r="W56" s="49">
        <v>0.0012878472222222076</v>
      </c>
      <c r="X56" s="50">
        <f>MIN(T56,W56)</f>
        <v>0.0012878472222222076</v>
      </c>
      <c r="Y56" s="51">
        <v>27</v>
      </c>
      <c r="Z56" s="52">
        <f>Q56+Y56</f>
        <v>44</v>
      </c>
    </row>
    <row r="57" spans="1:26" s="5" customFormat="1" ht="36">
      <c r="A57" s="40">
        <v>49</v>
      </c>
      <c r="B57" s="41" t="s">
        <v>90</v>
      </c>
      <c r="C57" s="42" t="s">
        <v>127</v>
      </c>
      <c r="D57" s="43">
        <v>47</v>
      </c>
      <c r="E57" s="40">
        <v>1994</v>
      </c>
      <c r="F57" s="41" t="s">
        <v>33</v>
      </c>
      <c r="G57" s="42" t="s">
        <v>128</v>
      </c>
      <c r="H57" s="42" t="s">
        <v>38</v>
      </c>
      <c r="I57" s="44">
        <v>21</v>
      </c>
      <c r="J57" s="45">
        <v>0.0015359953703703716</v>
      </c>
      <c r="K57" s="40">
        <v>52</v>
      </c>
      <c r="L57" s="46">
        <v>0.0021378472222222233</v>
      </c>
      <c r="M57" s="47">
        <v>0.0014853009259259142</v>
      </c>
      <c r="N57" s="48">
        <v>4</v>
      </c>
      <c r="O57" s="49">
        <v>0.0015315972222222105</v>
      </c>
      <c r="P57" s="50">
        <f>MIN(L57,O57)</f>
        <v>0.0015315972222222105</v>
      </c>
      <c r="Q57" s="51">
        <v>13</v>
      </c>
      <c r="R57" s="45">
        <v>0.0011503472222222227</v>
      </c>
      <c r="S57" s="40">
        <v>56</v>
      </c>
      <c r="T57" s="46">
        <v>0.0017984953703703709</v>
      </c>
      <c r="U57" s="47">
        <v>0.0014027777777777806</v>
      </c>
      <c r="V57" s="48">
        <v>0</v>
      </c>
      <c r="W57" s="49">
        <v>0.0014027777777777806</v>
      </c>
      <c r="X57" s="50">
        <f>MIN(T57,W57)</f>
        <v>0.0014027777777777806</v>
      </c>
      <c r="Y57" s="51">
        <v>32</v>
      </c>
      <c r="Z57" s="52">
        <f>Q57+Y57</f>
        <v>45</v>
      </c>
    </row>
    <row r="58" spans="1:26" s="5" customFormat="1" ht="13.5">
      <c r="A58" s="40">
        <v>50</v>
      </c>
      <c r="B58" s="41" t="s">
        <v>90</v>
      </c>
      <c r="C58" s="42" t="s">
        <v>129</v>
      </c>
      <c r="D58" s="43">
        <v>169</v>
      </c>
      <c r="E58" s="53" t="s">
        <v>130</v>
      </c>
      <c r="F58" s="41"/>
      <c r="G58" s="42" t="s">
        <v>131</v>
      </c>
      <c r="H58" s="42"/>
      <c r="I58" s="44">
        <v>22</v>
      </c>
      <c r="J58" s="45">
        <v>0.001941898148148151</v>
      </c>
      <c r="K58" s="40">
        <v>154</v>
      </c>
      <c r="L58" s="46">
        <v>0.003724305555555559</v>
      </c>
      <c r="M58" s="47">
        <v>0.0016622685185185282</v>
      </c>
      <c r="N58" s="48">
        <v>0</v>
      </c>
      <c r="O58" s="49">
        <v>0.0016622685185185282</v>
      </c>
      <c r="P58" s="50">
        <f>MIN(L58,O58)</f>
        <v>0.0016622685185185282</v>
      </c>
      <c r="Q58" s="51">
        <v>20</v>
      </c>
      <c r="R58" s="45">
        <v>0.0012784722222222242</v>
      </c>
      <c r="S58" s="40">
        <v>0</v>
      </c>
      <c r="T58" s="46">
        <v>0.0012784722222222242</v>
      </c>
      <c r="U58" s="47">
        <v>0.0013508101851851806</v>
      </c>
      <c r="V58" s="48">
        <v>2</v>
      </c>
      <c r="W58" s="49">
        <v>0.0013739583333333288</v>
      </c>
      <c r="X58" s="50">
        <f>MIN(T58,W58)</f>
        <v>0.0012784722222222242</v>
      </c>
      <c r="Y58" s="51">
        <v>26</v>
      </c>
      <c r="Z58" s="52">
        <f>Q58+Y58</f>
        <v>46</v>
      </c>
    </row>
    <row r="59" spans="1:26" s="5" customFormat="1" ht="13.5">
      <c r="A59" s="40">
        <v>51</v>
      </c>
      <c r="B59" s="41" t="s">
        <v>90</v>
      </c>
      <c r="C59" s="42" t="s">
        <v>132</v>
      </c>
      <c r="D59" s="43">
        <v>120</v>
      </c>
      <c r="E59" s="40">
        <v>1969</v>
      </c>
      <c r="F59" s="41" t="s">
        <v>26</v>
      </c>
      <c r="G59" s="42" t="s">
        <v>123</v>
      </c>
      <c r="H59" s="42" t="s">
        <v>88</v>
      </c>
      <c r="I59" s="44">
        <v>23</v>
      </c>
      <c r="J59" s="45">
        <v>0.0018254629629629593</v>
      </c>
      <c r="K59" s="40">
        <v>4</v>
      </c>
      <c r="L59" s="46">
        <v>0.0018717592592592555</v>
      </c>
      <c r="M59" s="47">
        <v>0.001667245370370385</v>
      </c>
      <c r="N59" s="48">
        <v>0</v>
      </c>
      <c r="O59" s="49">
        <v>0.001667245370370385</v>
      </c>
      <c r="P59" s="50">
        <f>MIN(L59,O59)</f>
        <v>0.001667245370370385</v>
      </c>
      <c r="Q59" s="51">
        <v>21</v>
      </c>
      <c r="R59" s="45">
        <v>0.001291550925925927</v>
      </c>
      <c r="S59" s="40">
        <v>0</v>
      </c>
      <c r="T59" s="46">
        <v>0.001291550925925927</v>
      </c>
      <c r="U59" s="47">
        <v>0.002007986111111096</v>
      </c>
      <c r="V59" s="48">
        <v>0</v>
      </c>
      <c r="W59" s="49">
        <v>0.002007986111111096</v>
      </c>
      <c r="X59" s="50">
        <f>MIN(T59,W59)</f>
        <v>0.001291550925925927</v>
      </c>
      <c r="Y59" s="51">
        <v>28</v>
      </c>
      <c r="Z59" s="52">
        <f>Q59+Y59</f>
        <v>49</v>
      </c>
    </row>
    <row r="60" spans="1:26" s="5" customFormat="1" ht="13.5">
      <c r="A60" s="40">
        <v>52</v>
      </c>
      <c r="B60" s="41" t="s">
        <v>90</v>
      </c>
      <c r="C60" s="42" t="s">
        <v>133</v>
      </c>
      <c r="D60" s="43">
        <v>29</v>
      </c>
      <c r="E60" s="53">
        <v>1971</v>
      </c>
      <c r="F60" s="41"/>
      <c r="G60" s="42" t="s">
        <v>82</v>
      </c>
      <c r="H60" s="42"/>
      <c r="I60" s="44">
        <v>24</v>
      </c>
      <c r="J60" s="45">
        <v>0.0018440972222222157</v>
      </c>
      <c r="K60" s="40">
        <v>4</v>
      </c>
      <c r="L60" s="46">
        <v>0.001890393518518512</v>
      </c>
      <c r="M60" s="47" t="s">
        <v>29</v>
      </c>
      <c r="N60" s="48" t="s">
        <v>29</v>
      </c>
      <c r="O60" s="49" t="s">
        <v>29</v>
      </c>
      <c r="P60" s="50">
        <f>MIN(L60,O60)</f>
        <v>0.001890393518518512</v>
      </c>
      <c r="Q60" s="51">
        <v>34</v>
      </c>
      <c r="R60" s="45">
        <v>0.0012831018518518478</v>
      </c>
      <c r="S60" s="40">
        <v>2</v>
      </c>
      <c r="T60" s="46">
        <v>0.001306249999999996</v>
      </c>
      <c r="U60" s="47">
        <v>0.001166666666666677</v>
      </c>
      <c r="V60" s="48">
        <v>4</v>
      </c>
      <c r="W60" s="49">
        <v>0.0012129629629629732</v>
      </c>
      <c r="X60" s="50">
        <f>MIN(T60,W60)</f>
        <v>0.0012129629629629732</v>
      </c>
      <c r="Y60" s="51">
        <v>18</v>
      </c>
      <c r="Z60" s="52">
        <f>Q60+Y60</f>
        <v>52</v>
      </c>
    </row>
    <row r="61" spans="1:26" s="5" customFormat="1" ht="13.5">
      <c r="A61" s="40">
        <v>53</v>
      </c>
      <c r="B61" s="41" t="s">
        <v>90</v>
      </c>
      <c r="C61" s="42" t="s">
        <v>134</v>
      </c>
      <c r="D61" s="43">
        <v>35</v>
      </c>
      <c r="E61" s="40">
        <v>1955</v>
      </c>
      <c r="F61" s="41" t="s">
        <v>26</v>
      </c>
      <c r="G61" s="42" t="s">
        <v>94</v>
      </c>
      <c r="H61" s="42" t="s">
        <v>95</v>
      </c>
      <c r="I61" s="44">
        <v>25</v>
      </c>
      <c r="J61" s="45">
        <v>0.002016550925925918</v>
      </c>
      <c r="K61" s="40">
        <v>2</v>
      </c>
      <c r="L61" s="46">
        <v>0.002039699074074066</v>
      </c>
      <c r="M61" s="47">
        <v>0.0017855324074074197</v>
      </c>
      <c r="N61" s="48">
        <v>0</v>
      </c>
      <c r="O61" s="49">
        <v>0.0017855324074074197</v>
      </c>
      <c r="P61" s="50">
        <f>MIN(L61,O61)</f>
        <v>0.0017855324074074197</v>
      </c>
      <c r="Q61" s="51">
        <v>28</v>
      </c>
      <c r="R61" s="45">
        <v>0.0014259259259259277</v>
      </c>
      <c r="S61" s="40">
        <v>52</v>
      </c>
      <c r="T61" s="46">
        <v>0.0020277777777777794</v>
      </c>
      <c r="U61" s="47">
        <v>0.0012751157407407399</v>
      </c>
      <c r="V61" s="48">
        <v>0</v>
      </c>
      <c r="W61" s="49">
        <v>0.0012751157407407399</v>
      </c>
      <c r="X61" s="50">
        <f>MIN(T61,W61)</f>
        <v>0.0012751157407407399</v>
      </c>
      <c r="Y61" s="51">
        <v>25</v>
      </c>
      <c r="Z61" s="52">
        <f>Q61+Y61</f>
        <v>53</v>
      </c>
    </row>
    <row r="62" spans="1:26" s="5" customFormat="1" ht="13.5">
      <c r="A62" s="40">
        <v>54</v>
      </c>
      <c r="B62" s="73" t="s">
        <v>90</v>
      </c>
      <c r="C62" s="55" t="s">
        <v>135</v>
      </c>
      <c r="D62" s="57">
        <v>203</v>
      </c>
      <c r="E62" s="40">
        <v>1996</v>
      </c>
      <c r="F62" s="41" t="s">
        <v>33</v>
      </c>
      <c r="G62" s="42" t="s">
        <v>136</v>
      </c>
      <c r="H62" s="42" t="s">
        <v>137</v>
      </c>
      <c r="I62" s="44">
        <v>26</v>
      </c>
      <c r="J62" s="45">
        <v>0.001788888888888892</v>
      </c>
      <c r="K62" s="40">
        <v>4</v>
      </c>
      <c r="L62" s="46">
        <v>0.0018351851851851882</v>
      </c>
      <c r="M62" s="47">
        <v>0.0017125000000000057</v>
      </c>
      <c r="N62" s="48">
        <v>150</v>
      </c>
      <c r="O62" s="49">
        <v>0.0034486111111111167</v>
      </c>
      <c r="P62" s="50">
        <f>MIN(L62,O62)</f>
        <v>0.0018351851851851882</v>
      </c>
      <c r="Q62" s="51">
        <v>31</v>
      </c>
      <c r="R62" s="45">
        <v>0.0009223379629629633</v>
      </c>
      <c r="S62" s="40">
        <v>2</v>
      </c>
      <c r="T62" s="46">
        <v>0.0012579861111111101</v>
      </c>
      <c r="U62" s="47">
        <v>0.0011674768518518536</v>
      </c>
      <c r="V62" s="48">
        <v>6</v>
      </c>
      <c r="W62" s="49">
        <v>0.001236921296296298</v>
      </c>
      <c r="X62" s="50">
        <f>MIN(T62,W62)</f>
        <v>0.001236921296296298</v>
      </c>
      <c r="Y62" s="51">
        <v>23</v>
      </c>
      <c r="Z62" s="52">
        <f>Q62+Y62</f>
        <v>54</v>
      </c>
    </row>
    <row r="63" spans="1:26" s="5" customFormat="1" ht="13.5">
      <c r="A63" s="40">
        <v>55</v>
      </c>
      <c r="B63" s="41" t="s">
        <v>90</v>
      </c>
      <c r="C63" s="42" t="s">
        <v>138</v>
      </c>
      <c r="D63" s="43">
        <v>158</v>
      </c>
      <c r="E63" s="40"/>
      <c r="F63" s="41"/>
      <c r="G63" s="42"/>
      <c r="H63" s="42"/>
      <c r="I63" s="44">
        <v>27</v>
      </c>
      <c r="J63" s="45">
        <v>0.0017989583333333295</v>
      </c>
      <c r="K63" s="40">
        <v>204</v>
      </c>
      <c r="L63" s="46">
        <v>0.00416006944444444</v>
      </c>
      <c r="M63" s="47">
        <v>0.001738657407407418</v>
      </c>
      <c r="N63" s="48">
        <v>2</v>
      </c>
      <c r="O63" s="49">
        <v>0.0017618055555555661</v>
      </c>
      <c r="P63" s="50">
        <f>MIN(L63,O63)</f>
        <v>0.0017618055555555661</v>
      </c>
      <c r="Q63" s="51">
        <v>25</v>
      </c>
      <c r="R63" s="45">
        <v>0.0013400462962962958</v>
      </c>
      <c r="S63" s="40">
        <v>2</v>
      </c>
      <c r="T63" s="46">
        <v>0.001363194444444444</v>
      </c>
      <c r="U63" s="47">
        <v>0.0013121527777777697</v>
      </c>
      <c r="V63" s="48">
        <v>0</v>
      </c>
      <c r="W63" s="49">
        <v>0.0013121527777777697</v>
      </c>
      <c r="X63" s="50">
        <f>MIN(T63,W63)</f>
        <v>0.0013121527777777697</v>
      </c>
      <c r="Y63" s="51">
        <v>29</v>
      </c>
      <c r="Z63" s="52">
        <f>Q63+Y63</f>
        <v>54</v>
      </c>
    </row>
    <row r="64" spans="1:26" s="5" customFormat="1" ht="13.5">
      <c r="A64" s="40">
        <v>56</v>
      </c>
      <c r="B64" s="41" t="s">
        <v>90</v>
      </c>
      <c r="C64" s="42" t="s">
        <v>139</v>
      </c>
      <c r="D64" s="43">
        <v>23</v>
      </c>
      <c r="E64" s="40">
        <v>1979</v>
      </c>
      <c r="F64" s="41"/>
      <c r="G64" s="42" t="s">
        <v>82</v>
      </c>
      <c r="H64" s="42"/>
      <c r="I64" s="44">
        <v>28</v>
      </c>
      <c r="J64" s="45">
        <v>0.0016322916666666742</v>
      </c>
      <c r="K64" s="40">
        <v>2</v>
      </c>
      <c r="L64" s="46">
        <v>0.0016554398148148225</v>
      </c>
      <c r="M64" s="47">
        <v>0.0015576388888888792</v>
      </c>
      <c r="N64" s="48">
        <v>56</v>
      </c>
      <c r="O64" s="49">
        <v>0.0022057870370370274</v>
      </c>
      <c r="P64" s="50">
        <f>MIN(L64,O64)</f>
        <v>0.0016554398148148225</v>
      </c>
      <c r="Q64" s="51">
        <v>19</v>
      </c>
      <c r="R64" s="45">
        <v>0.0014621527777777775</v>
      </c>
      <c r="S64" s="40">
        <v>4</v>
      </c>
      <c r="T64" s="46">
        <v>0.0015084490740740737</v>
      </c>
      <c r="U64" s="47">
        <v>0.0013524305555555477</v>
      </c>
      <c r="V64" s="48">
        <v>54</v>
      </c>
      <c r="W64" s="49">
        <v>0.001977430555555548</v>
      </c>
      <c r="X64" s="50">
        <f>MIN(T64,W64)</f>
        <v>0.0015084490740740737</v>
      </c>
      <c r="Y64" s="51">
        <v>36</v>
      </c>
      <c r="Z64" s="52">
        <f>Q64+Y64</f>
        <v>55</v>
      </c>
    </row>
    <row r="65" spans="1:26" s="5" customFormat="1" ht="13.5">
      <c r="A65" s="40">
        <v>57</v>
      </c>
      <c r="B65" s="41" t="s">
        <v>90</v>
      </c>
      <c r="C65" s="42" t="s">
        <v>140</v>
      </c>
      <c r="D65" s="43">
        <v>36</v>
      </c>
      <c r="E65" s="40">
        <v>1955</v>
      </c>
      <c r="F65" s="41" t="s">
        <v>141</v>
      </c>
      <c r="G65" s="42"/>
      <c r="H65" s="42"/>
      <c r="I65" s="44">
        <v>29</v>
      </c>
      <c r="J65" s="45">
        <v>0.0019637731481481555</v>
      </c>
      <c r="K65" s="40">
        <v>108</v>
      </c>
      <c r="L65" s="46">
        <v>0.0032137731481481557</v>
      </c>
      <c r="M65" s="47">
        <v>0.001961342592592591</v>
      </c>
      <c r="N65" s="48">
        <v>0</v>
      </c>
      <c r="O65" s="49">
        <v>0.001961342592592591</v>
      </c>
      <c r="P65" s="50">
        <f>MIN(L65,O65)</f>
        <v>0.001961342592592591</v>
      </c>
      <c r="Q65" s="51">
        <v>36</v>
      </c>
      <c r="R65" s="45">
        <v>0.0013006944444444446</v>
      </c>
      <c r="S65" s="40">
        <v>6</v>
      </c>
      <c r="T65" s="46">
        <v>0.001370138888888889</v>
      </c>
      <c r="U65" s="47">
        <v>0.0011939814814814764</v>
      </c>
      <c r="V65" s="48">
        <v>2</v>
      </c>
      <c r="W65" s="49">
        <v>0.0012171296296296247</v>
      </c>
      <c r="X65" s="50">
        <f>MIN(T65,W65)</f>
        <v>0.0012171296296296247</v>
      </c>
      <c r="Y65" s="51">
        <v>20</v>
      </c>
      <c r="Z65" s="52">
        <f>Q65+Y65</f>
        <v>56</v>
      </c>
    </row>
    <row r="66" spans="1:26" s="5" customFormat="1" ht="13.5">
      <c r="A66" s="40">
        <v>58</v>
      </c>
      <c r="B66" s="41" t="s">
        <v>90</v>
      </c>
      <c r="C66" s="42" t="s">
        <v>142</v>
      </c>
      <c r="D66" s="43">
        <v>33</v>
      </c>
      <c r="E66" s="40">
        <v>1959</v>
      </c>
      <c r="F66" s="41"/>
      <c r="G66" s="42" t="s">
        <v>94</v>
      </c>
      <c r="H66" s="42"/>
      <c r="I66" s="44">
        <v>30</v>
      </c>
      <c r="J66" s="45">
        <v>0.0019371527777777842</v>
      </c>
      <c r="K66" s="40">
        <v>2</v>
      </c>
      <c r="L66" s="46">
        <v>0.001960300925925932</v>
      </c>
      <c r="M66" s="47">
        <v>0.0017204861111111136</v>
      </c>
      <c r="N66" s="48">
        <v>4</v>
      </c>
      <c r="O66" s="49">
        <v>0.0017667824074074098</v>
      </c>
      <c r="P66" s="50">
        <f>MIN(L66,O66)</f>
        <v>0.0017667824074074098</v>
      </c>
      <c r="Q66" s="51">
        <v>26</v>
      </c>
      <c r="R66" s="45">
        <v>0.0013039351851851927</v>
      </c>
      <c r="S66" s="40">
        <v>2</v>
      </c>
      <c r="T66" s="46">
        <v>0.001327083333333341</v>
      </c>
      <c r="U66" s="47">
        <v>0.0014318287037037025</v>
      </c>
      <c r="V66" s="48">
        <v>2</v>
      </c>
      <c r="W66" s="49">
        <v>0.0014549768518518507</v>
      </c>
      <c r="X66" s="50">
        <f>MIN(T66,W66)</f>
        <v>0.001327083333333341</v>
      </c>
      <c r="Y66" s="51">
        <v>30</v>
      </c>
      <c r="Z66" s="52">
        <f>Q66+Y66</f>
        <v>56</v>
      </c>
    </row>
    <row r="67" spans="1:26" s="5" customFormat="1" ht="36">
      <c r="A67" s="40">
        <v>59</v>
      </c>
      <c r="B67" s="41" t="s">
        <v>90</v>
      </c>
      <c r="C67" s="42" t="s">
        <v>143</v>
      </c>
      <c r="D67" s="43">
        <v>15</v>
      </c>
      <c r="E67" s="40">
        <v>1998</v>
      </c>
      <c r="F67" s="41" t="s">
        <v>144</v>
      </c>
      <c r="G67" s="42" t="s">
        <v>145</v>
      </c>
      <c r="H67" s="42" t="s">
        <v>146</v>
      </c>
      <c r="I67" s="44">
        <v>31</v>
      </c>
      <c r="J67" s="45">
        <v>0.0018525462962962896</v>
      </c>
      <c r="K67" s="40">
        <v>56</v>
      </c>
      <c r="L67" s="46">
        <v>0.0025006944444444378</v>
      </c>
      <c r="M67" s="47">
        <v>0.0019754629629629428</v>
      </c>
      <c r="N67" s="48">
        <v>2</v>
      </c>
      <c r="O67" s="49">
        <v>0.0019986111111110908</v>
      </c>
      <c r="P67" s="50">
        <f>MIN(L67,O67)</f>
        <v>0.0019986111111110908</v>
      </c>
      <c r="Q67" s="51">
        <v>37</v>
      </c>
      <c r="R67" s="45">
        <v>0.0016493055555555566</v>
      </c>
      <c r="S67" s="40">
        <v>2</v>
      </c>
      <c r="T67" s="46">
        <v>0.0016724537037037049</v>
      </c>
      <c r="U67" s="47">
        <v>0.0012314814814814862</v>
      </c>
      <c r="V67" s="48">
        <v>0</v>
      </c>
      <c r="W67" s="49">
        <v>0.0012314814814814862</v>
      </c>
      <c r="X67" s="50">
        <f>MIN(T67,W67)</f>
        <v>0.0012314814814814862</v>
      </c>
      <c r="Y67" s="51">
        <v>22</v>
      </c>
      <c r="Z67" s="52">
        <f>Q67+Y67</f>
        <v>59</v>
      </c>
    </row>
    <row r="68" spans="1:26" s="5" customFormat="1" ht="13.5">
      <c r="A68" s="40">
        <v>60</v>
      </c>
      <c r="B68" s="41" t="s">
        <v>90</v>
      </c>
      <c r="C68" s="42" t="s">
        <v>147</v>
      </c>
      <c r="D68" s="43">
        <v>142</v>
      </c>
      <c r="E68" s="53" t="s">
        <v>148</v>
      </c>
      <c r="F68" s="41" t="s">
        <v>26</v>
      </c>
      <c r="G68" s="42" t="s">
        <v>69</v>
      </c>
      <c r="H68" s="42" t="s">
        <v>70</v>
      </c>
      <c r="I68" s="44">
        <v>32</v>
      </c>
      <c r="J68" s="45">
        <v>0.0018280092592592584</v>
      </c>
      <c r="K68" s="40">
        <v>4</v>
      </c>
      <c r="L68" s="46">
        <v>0.0018743055555555546</v>
      </c>
      <c r="M68" s="47">
        <v>0.0017344907407407517</v>
      </c>
      <c r="N68" s="48">
        <v>4</v>
      </c>
      <c r="O68" s="49">
        <v>0.001780787037037048</v>
      </c>
      <c r="P68" s="50">
        <f>MIN(L68,O68)</f>
        <v>0.001780787037037048</v>
      </c>
      <c r="Q68" s="51">
        <v>27</v>
      </c>
      <c r="R68" s="45">
        <v>0.001432523148148148</v>
      </c>
      <c r="S68" s="40">
        <v>0</v>
      </c>
      <c r="T68" s="46">
        <v>0.001432523148148148</v>
      </c>
      <c r="U68" s="47">
        <v>0.001418634259259255</v>
      </c>
      <c r="V68" s="48">
        <v>2</v>
      </c>
      <c r="W68" s="49">
        <v>0.0014417824074074031</v>
      </c>
      <c r="X68" s="50">
        <f>MIN(T68,W68)</f>
        <v>0.001432523148148148</v>
      </c>
      <c r="Y68" s="51">
        <v>33</v>
      </c>
      <c r="Z68" s="52">
        <f>Q68+Y68</f>
        <v>60</v>
      </c>
    </row>
    <row r="69" spans="1:26" s="5" customFormat="1" ht="13.5">
      <c r="A69" s="40">
        <v>61</v>
      </c>
      <c r="B69" s="41" t="s">
        <v>90</v>
      </c>
      <c r="C69" s="42" t="s">
        <v>149</v>
      </c>
      <c r="D69" s="43">
        <v>43</v>
      </c>
      <c r="E69" s="53" t="s">
        <v>68</v>
      </c>
      <c r="F69" s="41" t="s">
        <v>26</v>
      </c>
      <c r="G69" s="42" t="s">
        <v>45</v>
      </c>
      <c r="H69" s="42" t="s">
        <v>46</v>
      </c>
      <c r="I69" s="44">
        <v>33</v>
      </c>
      <c r="J69" s="45">
        <v>0.001864120370370377</v>
      </c>
      <c r="K69" s="40">
        <v>0</v>
      </c>
      <c r="L69" s="46">
        <v>0.001864120370370377</v>
      </c>
      <c r="M69" s="47">
        <v>0.0018053240740740772</v>
      </c>
      <c r="N69" s="48">
        <v>50</v>
      </c>
      <c r="O69" s="49">
        <v>0.002384027777777781</v>
      </c>
      <c r="P69" s="50">
        <f>MIN(L69,O69)</f>
        <v>0.001864120370370377</v>
      </c>
      <c r="Q69" s="51">
        <v>32</v>
      </c>
      <c r="R69" s="45">
        <v>0.0015659722222222186</v>
      </c>
      <c r="S69" s="40">
        <v>102</v>
      </c>
      <c r="T69" s="46">
        <v>0.002746527777777774</v>
      </c>
      <c r="U69" s="47">
        <v>0.0013583333333333225</v>
      </c>
      <c r="V69" s="48">
        <v>2</v>
      </c>
      <c r="W69" s="49">
        <v>0.0013814814814814707</v>
      </c>
      <c r="X69" s="50">
        <f>MIN(T69,W69)</f>
        <v>0.0013814814814814707</v>
      </c>
      <c r="Y69" s="51">
        <v>31</v>
      </c>
      <c r="Z69" s="52">
        <f>Q69+Y69</f>
        <v>63</v>
      </c>
    </row>
    <row r="70" spans="1:26" s="5" customFormat="1" ht="24.75">
      <c r="A70" s="40">
        <v>62</v>
      </c>
      <c r="B70" s="41" t="s">
        <v>90</v>
      </c>
      <c r="C70" s="42" t="s">
        <v>150</v>
      </c>
      <c r="D70" s="43">
        <v>8</v>
      </c>
      <c r="E70" s="40">
        <v>1999</v>
      </c>
      <c r="F70" s="41" t="s">
        <v>33</v>
      </c>
      <c r="G70" s="42" t="s">
        <v>151</v>
      </c>
      <c r="H70" s="42" t="s">
        <v>152</v>
      </c>
      <c r="I70" s="44">
        <v>34</v>
      </c>
      <c r="J70" s="45">
        <v>0.0017561342592592594</v>
      </c>
      <c r="K70" s="40">
        <v>8</v>
      </c>
      <c r="L70" s="46">
        <v>0.001848726851851852</v>
      </c>
      <c r="M70" s="47">
        <v>0.001715046296296291</v>
      </c>
      <c r="N70" s="48">
        <v>8</v>
      </c>
      <c r="O70" s="49">
        <v>0.0018076388888888836</v>
      </c>
      <c r="P70" s="50">
        <f>MIN(L70,O70)</f>
        <v>0.0018076388888888836</v>
      </c>
      <c r="Q70" s="51">
        <v>30</v>
      </c>
      <c r="R70" s="45">
        <v>0.001747569444444444</v>
      </c>
      <c r="S70" s="40">
        <v>54</v>
      </c>
      <c r="T70" s="46">
        <v>0.002372569444444444</v>
      </c>
      <c r="U70" s="47">
        <v>0.0014868055555555676</v>
      </c>
      <c r="V70" s="48">
        <v>4</v>
      </c>
      <c r="W70" s="49">
        <v>0.0015331018518518638</v>
      </c>
      <c r="X70" s="50">
        <f>MIN(T70,W70)</f>
        <v>0.0015331018518518638</v>
      </c>
      <c r="Y70" s="51">
        <v>37</v>
      </c>
      <c r="Z70" s="52">
        <f>Q70+Y70</f>
        <v>67</v>
      </c>
    </row>
    <row r="71" spans="1:26" s="5" customFormat="1" ht="13.5">
      <c r="A71" s="40">
        <v>63</v>
      </c>
      <c r="B71" s="41" t="s">
        <v>90</v>
      </c>
      <c r="C71" s="42" t="s">
        <v>153</v>
      </c>
      <c r="D71" s="43">
        <v>4</v>
      </c>
      <c r="E71" s="40"/>
      <c r="F71" s="41" t="s">
        <v>33</v>
      </c>
      <c r="G71" s="42" t="s">
        <v>51</v>
      </c>
      <c r="H71" s="42" t="s">
        <v>52</v>
      </c>
      <c r="I71" s="44">
        <v>35</v>
      </c>
      <c r="J71" s="45">
        <v>0.0019194444444444458</v>
      </c>
      <c r="K71" s="40">
        <v>60</v>
      </c>
      <c r="L71" s="46">
        <v>0.0026138888888888904</v>
      </c>
      <c r="M71" s="47">
        <v>0.0017527777777777698</v>
      </c>
      <c r="N71" s="48">
        <v>4</v>
      </c>
      <c r="O71" s="49">
        <v>0.001799074074074066</v>
      </c>
      <c r="P71" s="50">
        <f>MIN(L71,O71)</f>
        <v>0.001799074074074066</v>
      </c>
      <c r="Q71" s="51">
        <v>29</v>
      </c>
      <c r="R71" s="45">
        <v>0.0019758101851851846</v>
      </c>
      <c r="S71" s="40">
        <v>54</v>
      </c>
      <c r="T71" s="46">
        <v>0.0026008101851851847</v>
      </c>
      <c r="U71" s="47">
        <v>0.0015519675925925874</v>
      </c>
      <c r="V71" s="48">
        <v>6</v>
      </c>
      <c r="W71" s="49">
        <v>0.0016214120370370319</v>
      </c>
      <c r="X71" s="50">
        <f>MIN(T71,W71)</f>
        <v>0.0016214120370370319</v>
      </c>
      <c r="Y71" s="51">
        <v>41</v>
      </c>
      <c r="Z71" s="52">
        <f>Q71+Y71</f>
        <v>70</v>
      </c>
    </row>
    <row r="72" spans="1:26" s="5" customFormat="1" ht="13.5">
      <c r="A72" s="40">
        <v>64</v>
      </c>
      <c r="B72" s="41" t="s">
        <v>90</v>
      </c>
      <c r="C72" s="42" t="s">
        <v>154</v>
      </c>
      <c r="D72" s="43">
        <v>28</v>
      </c>
      <c r="E72" s="53">
        <v>1972</v>
      </c>
      <c r="F72" s="41" t="s">
        <v>26</v>
      </c>
      <c r="G72" s="42" t="s">
        <v>69</v>
      </c>
      <c r="H72" s="42" t="s">
        <v>70</v>
      </c>
      <c r="I72" s="44">
        <v>36</v>
      </c>
      <c r="J72" s="45">
        <v>0.0019586805555555573</v>
      </c>
      <c r="K72" s="40">
        <v>2</v>
      </c>
      <c r="L72" s="46">
        <v>0.0019818287037037053</v>
      </c>
      <c r="M72" s="47">
        <v>0.0018607638888888944</v>
      </c>
      <c r="N72" s="48">
        <v>2</v>
      </c>
      <c r="O72" s="49">
        <v>0.0018839120370370427</v>
      </c>
      <c r="P72" s="50">
        <f>MIN(L72,O72)</f>
        <v>0.0018839120370370427</v>
      </c>
      <c r="Q72" s="51">
        <v>33</v>
      </c>
      <c r="R72" s="45">
        <v>0.0015582175925925937</v>
      </c>
      <c r="S72" s="40">
        <v>54</v>
      </c>
      <c r="T72" s="46">
        <v>0.002183217592592594</v>
      </c>
      <c r="U72" s="47">
        <v>0.0015672453703703543</v>
      </c>
      <c r="V72" s="48">
        <v>2</v>
      </c>
      <c r="W72" s="49">
        <v>0.0015903935185185025</v>
      </c>
      <c r="X72" s="50">
        <f>MIN(T72,W72)</f>
        <v>0.0015903935185185025</v>
      </c>
      <c r="Y72" s="51">
        <v>38</v>
      </c>
      <c r="Z72" s="52">
        <f>Q72+Y72</f>
        <v>71</v>
      </c>
    </row>
    <row r="73" spans="1:26" s="5" customFormat="1" ht="24.75">
      <c r="A73" s="40">
        <v>65</v>
      </c>
      <c r="B73" s="41" t="s">
        <v>90</v>
      </c>
      <c r="C73" s="42" t="s">
        <v>155</v>
      </c>
      <c r="D73" s="43">
        <v>39</v>
      </c>
      <c r="E73" s="40">
        <v>1996</v>
      </c>
      <c r="F73" s="41" t="s">
        <v>26</v>
      </c>
      <c r="G73" s="42" t="s">
        <v>55</v>
      </c>
      <c r="H73" s="42" t="s">
        <v>92</v>
      </c>
      <c r="I73" s="44">
        <v>37</v>
      </c>
      <c r="J73" s="45">
        <v>0.0016797453703703766</v>
      </c>
      <c r="K73" s="40">
        <v>108</v>
      </c>
      <c r="L73" s="46">
        <v>0.002929745370370377</v>
      </c>
      <c r="M73" s="47" t="s">
        <v>29</v>
      </c>
      <c r="N73" s="47" t="s">
        <v>29</v>
      </c>
      <c r="O73" s="47" t="s">
        <v>29</v>
      </c>
      <c r="P73" s="50">
        <f>MIN(L73,O73)</f>
        <v>0.002929745370370377</v>
      </c>
      <c r="Q73" s="51">
        <v>48</v>
      </c>
      <c r="R73" s="45">
        <v>0.0014773148148148132</v>
      </c>
      <c r="S73" s="40">
        <v>4</v>
      </c>
      <c r="T73" s="46">
        <v>0.0015236111111111095</v>
      </c>
      <c r="U73" s="47">
        <v>0.0012590277777777825</v>
      </c>
      <c r="V73" s="48">
        <v>0</v>
      </c>
      <c r="W73" s="49">
        <v>0.0012590277777777825</v>
      </c>
      <c r="X73" s="50">
        <f>MIN(T73,W73)</f>
        <v>0.0012590277777777825</v>
      </c>
      <c r="Y73" s="51">
        <v>24</v>
      </c>
      <c r="Z73" s="52">
        <f>Q73+Y73</f>
        <v>72</v>
      </c>
    </row>
    <row r="74" spans="1:26" s="5" customFormat="1" ht="24.75">
      <c r="A74" s="40">
        <v>66</v>
      </c>
      <c r="B74" s="41" t="s">
        <v>90</v>
      </c>
      <c r="C74" s="42" t="s">
        <v>156</v>
      </c>
      <c r="D74" s="43">
        <v>40</v>
      </c>
      <c r="E74" s="40">
        <v>2000</v>
      </c>
      <c r="F74" s="41" t="s">
        <v>26</v>
      </c>
      <c r="G74" s="42" t="s">
        <v>58</v>
      </c>
      <c r="H74" s="42" t="s">
        <v>28</v>
      </c>
      <c r="I74" s="44">
        <v>38</v>
      </c>
      <c r="J74" s="45">
        <v>0.0020894675925925837</v>
      </c>
      <c r="K74" s="40">
        <v>0</v>
      </c>
      <c r="L74" s="46">
        <v>0.0020894675925925837</v>
      </c>
      <c r="M74" s="47">
        <v>0.0024966435185185265</v>
      </c>
      <c r="N74" s="48">
        <v>2</v>
      </c>
      <c r="O74" s="49">
        <v>0.0025197916666666745</v>
      </c>
      <c r="P74" s="50">
        <f>MIN(L74,O74)</f>
        <v>0.0020894675925925837</v>
      </c>
      <c r="Q74" s="51">
        <v>39</v>
      </c>
      <c r="R74" s="45">
        <v>0.0017760416666666654</v>
      </c>
      <c r="S74" s="40">
        <v>0</v>
      </c>
      <c r="T74" s="46">
        <v>0.0017760416666666654</v>
      </c>
      <c r="U74" s="47">
        <v>0.001440625000000001</v>
      </c>
      <c r="V74" s="48">
        <v>0</v>
      </c>
      <c r="W74" s="49">
        <v>0.001440625000000001</v>
      </c>
      <c r="X74" s="50">
        <f>MIN(T74,W74)</f>
        <v>0.001440625000000001</v>
      </c>
      <c r="Y74" s="51">
        <v>34</v>
      </c>
      <c r="Z74" s="52">
        <f>Q74+Y74</f>
        <v>73</v>
      </c>
    </row>
    <row r="75" spans="1:26" s="5" customFormat="1" ht="24.75">
      <c r="A75" s="40">
        <v>67</v>
      </c>
      <c r="B75" s="41" t="s">
        <v>90</v>
      </c>
      <c r="C75" s="42" t="s">
        <v>157</v>
      </c>
      <c r="D75" s="43">
        <v>41</v>
      </c>
      <c r="E75" s="40">
        <v>2000</v>
      </c>
      <c r="F75" s="41" t="s">
        <v>26</v>
      </c>
      <c r="G75" s="42" t="s">
        <v>58</v>
      </c>
      <c r="H75" s="42" t="s">
        <v>56</v>
      </c>
      <c r="I75" s="44">
        <v>39</v>
      </c>
      <c r="J75" s="45">
        <v>0.00194421296296296</v>
      </c>
      <c r="K75" s="40">
        <v>8</v>
      </c>
      <c r="L75" s="46">
        <v>0.0020368055555555526</v>
      </c>
      <c r="M75" s="47">
        <v>0.002195833333333369</v>
      </c>
      <c r="N75" s="48">
        <v>56</v>
      </c>
      <c r="O75" s="49">
        <v>0.002843981481481517</v>
      </c>
      <c r="P75" s="50">
        <f>MIN(L75,O75)</f>
        <v>0.0020368055555555526</v>
      </c>
      <c r="Q75" s="51">
        <v>38</v>
      </c>
      <c r="R75" s="45">
        <v>0.001495138888888893</v>
      </c>
      <c r="S75" s="40">
        <v>58</v>
      </c>
      <c r="T75" s="46">
        <v>0.002166435185185189</v>
      </c>
      <c r="U75" s="47">
        <v>0.001380671296296293</v>
      </c>
      <c r="V75" s="48">
        <v>8</v>
      </c>
      <c r="W75" s="49">
        <v>0.0014732638888888857</v>
      </c>
      <c r="X75" s="50">
        <f>MIN(T75,W75)</f>
        <v>0.0014732638888888857</v>
      </c>
      <c r="Y75" s="51">
        <v>35</v>
      </c>
      <c r="Z75" s="52">
        <f>Q75+Y75</f>
        <v>73</v>
      </c>
    </row>
    <row r="76" spans="1:26" s="5" customFormat="1" ht="13.5">
      <c r="A76" s="40">
        <v>68</v>
      </c>
      <c r="B76" s="41" t="s">
        <v>90</v>
      </c>
      <c r="C76" s="42" t="s">
        <v>158</v>
      </c>
      <c r="D76" s="43">
        <v>118</v>
      </c>
      <c r="E76" s="40" t="s">
        <v>159</v>
      </c>
      <c r="F76" s="41"/>
      <c r="G76" s="42" t="s">
        <v>82</v>
      </c>
      <c r="H76" s="42"/>
      <c r="I76" s="44">
        <v>40</v>
      </c>
      <c r="J76" s="45">
        <v>0.0021145833333333364</v>
      </c>
      <c r="K76" s="40">
        <v>6</v>
      </c>
      <c r="L76" s="46">
        <v>0.002184027777777781</v>
      </c>
      <c r="M76" s="47">
        <v>0.0026284722222222057</v>
      </c>
      <c r="N76" s="48">
        <v>200</v>
      </c>
      <c r="O76" s="49">
        <v>0.00494328703703702</v>
      </c>
      <c r="P76" s="50">
        <f>MIN(L76,O76)</f>
        <v>0.002184027777777781</v>
      </c>
      <c r="Q76" s="51">
        <v>40</v>
      </c>
      <c r="R76" s="45">
        <v>0.0015971064814814823</v>
      </c>
      <c r="S76" s="40">
        <v>2</v>
      </c>
      <c r="T76" s="46">
        <v>0.0016202546296296306</v>
      </c>
      <c r="U76" s="47">
        <v>0.0015322916666666714</v>
      </c>
      <c r="V76" s="48">
        <v>54</v>
      </c>
      <c r="W76" s="49">
        <v>0.0021572916666666715</v>
      </c>
      <c r="X76" s="50">
        <f>MIN(T76,W76)</f>
        <v>0.0016202546296296306</v>
      </c>
      <c r="Y76" s="51">
        <v>40</v>
      </c>
      <c r="Z76" s="52">
        <f>Q76+Y76</f>
        <v>80</v>
      </c>
    </row>
    <row r="77" spans="1:26" s="5" customFormat="1" ht="13.5">
      <c r="A77" s="40">
        <v>69</v>
      </c>
      <c r="B77" s="41" t="s">
        <v>90</v>
      </c>
      <c r="C77" s="42" t="s">
        <v>160</v>
      </c>
      <c r="D77" s="43">
        <v>37</v>
      </c>
      <c r="E77" s="40">
        <v>1954</v>
      </c>
      <c r="F77" s="41"/>
      <c r="G77" s="42" t="s">
        <v>161</v>
      </c>
      <c r="H77" s="42"/>
      <c r="I77" s="44">
        <v>41</v>
      </c>
      <c r="J77" s="45">
        <v>0.0022569444444444434</v>
      </c>
      <c r="K77" s="40">
        <v>152</v>
      </c>
      <c r="L77" s="46">
        <v>0.004016203703703702</v>
      </c>
      <c r="M77" s="47">
        <v>0.002121759259259254</v>
      </c>
      <c r="N77" s="48">
        <v>56</v>
      </c>
      <c r="O77" s="49">
        <v>0.002769907407407402</v>
      </c>
      <c r="P77" s="50">
        <f>MIN(L77,O77)</f>
        <v>0.002769907407407402</v>
      </c>
      <c r="Q77" s="51">
        <v>45</v>
      </c>
      <c r="R77" s="45">
        <v>0.0015719907407407419</v>
      </c>
      <c r="S77" s="40">
        <v>4</v>
      </c>
      <c r="T77" s="46">
        <v>0.001618287037037038</v>
      </c>
      <c r="U77" s="47" t="s">
        <v>29</v>
      </c>
      <c r="V77" s="48" t="s">
        <v>29</v>
      </c>
      <c r="W77" s="49" t="s">
        <v>29</v>
      </c>
      <c r="X77" s="50">
        <f>MIN(T77,W77)</f>
        <v>0.001618287037037038</v>
      </c>
      <c r="Y77" s="51">
        <v>39</v>
      </c>
      <c r="Z77" s="52">
        <f>Q77+Y77</f>
        <v>84</v>
      </c>
    </row>
    <row r="78" spans="1:26" s="5" customFormat="1" ht="13.5">
      <c r="A78" s="40">
        <v>70</v>
      </c>
      <c r="B78" s="41" t="s">
        <v>90</v>
      </c>
      <c r="C78" s="42" t="s">
        <v>162</v>
      </c>
      <c r="D78" s="43">
        <v>3</v>
      </c>
      <c r="E78" s="40"/>
      <c r="F78" s="41"/>
      <c r="G78" s="42" t="s">
        <v>72</v>
      </c>
      <c r="H78" s="42"/>
      <c r="I78" s="44">
        <v>42</v>
      </c>
      <c r="J78" s="45">
        <v>0.002285879629629624</v>
      </c>
      <c r="K78" s="40">
        <v>54</v>
      </c>
      <c r="L78" s="46">
        <v>0.002910879629629624</v>
      </c>
      <c r="M78" s="47">
        <v>0.0021052083333333305</v>
      </c>
      <c r="N78" s="48">
        <v>52</v>
      </c>
      <c r="O78" s="49">
        <v>0.002707060185185182</v>
      </c>
      <c r="P78" s="50">
        <f>MIN(L78,O78)</f>
        <v>0.002707060185185182</v>
      </c>
      <c r="Q78" s="51">
        <v>44</v>
      </c>
      <c r="R78" s="45">
        <v>0.00168738425925926</v>
      </c>
      <c r="S78" s="40">
        <v>4</v>
      </c>
      <c r="T78" s="46">
        <v>0.0017336805555555562</v>
      </c>
      <c r="U78" s="47">
        <v>0.0013192129629629734</v>
      </c>
      <c r="V78" s="48">
        <v>54</v>
      </c>
      <c r="W78" s="49">
        <v>0.0019442129629629735</v>
      </c>
      <c r="X78" s="50">
        <f>MIN(T78,W78)</f>
        <v>0.0017336805555555562</v>
      </c>
      <c r="Y78" s="51">
        <v>42</v>
      </c>
      <c r="Z78" s="52">
        <f>Q78+Y78</f>
        <v>86</v>
      </c>
    </row>
    <row r="79" spans="1:26" s="5" customFormat="1" ht="13.5">
      <c r="A79" s="40">
        <v>71</v>
      </c>
      <c r="B79" s="41" t="s">
        <v>90</v>
      </c>
      <c r="C79" s="42" t="s">
        <v>163</v>
      </c>
      <c r="D79" s="43">
        <v>30</v>
      </c>
      <c r="E79" s="40">
        <v>1977</v>
      </c>
      <c r="F79" s="41" t="s">
        <v>26</v>
      </c>
      <c r="G79" s="42" t="s">
        <v>164</v>
      </c>
      <c r="H79" s="42" t="s">
        <v>46</v>
      </c>
      <c r="I79" s="44">
        <v>43</v>
      </c>
      <c r="J79" s="45">
        <v>0.0024540509259259255</v>
      </c>
      <c r="K79" s="40">
        <v>54</v>
      </c>
      <c r="L79" s="46">
        <v>0.0030790509259259256</v>
      </c>
      <c r="M79" s="47">
        <v>0.0023388888888888903</v>
      </c>
      <c r="N79" s="48">
        <v>2</v>
      </c>
      <c r="O79" s="49">
        <v>0.0023620370370370384</v>
      </c>
      <c r="P79" s="50">
        <f>MIN(L79,O79)</f>
        <v>0.0023620370370370384</v>
      </c>
      <c r="Q79" s="51">
        <v>42</v>
      </c>
      <c r="R79" s="45">
        <v>0.0014851851851851797</v>
      </c>
      <c r="S79" s="40">
        <v>50</v>
      </c>
      <c r="T79" s="46">
        <v>0.0020638888888888833</v>
      </c>
      <c r="U79" s="47">
        <v>0.001479513888888881</v>
      </c>
      <c r="V79" s="48">
        <v>52</v>
      </c>
      <c r="W79" s="49">
        <v>0.0020813657407407326</v>
      </c>
      <c r="X79" s="50">
        <f>MIN(T79,W79)</f>
        <v>0.0020638888888888833</v>
      </c>
      <c r="Y79" s="51">
        <v>47</v>
      </c>
      <c r="Z79" s="52">
        <f>Q79+Y79</f>
        <v>89</v>
      </c>
    </row>
    <row r="80" spans="1:26" s="5" customFormat="1" ht="13.5">
      <c r="A80" s="40">
        <v>72</v>
      </c>
      <c r="B80" s="41" t="s">
        <v>90</v>
      </c>
      <c r="C80" s="42" t="s">
        <v>165</v>
      </c>
      <c r="D80" s="43">
        <v>22</v>
      </c>
      <c r="E80" s="40">
        <v>1980</v>
      </c>
      <c r="F80" s="41"/>
      <c r="G80" s="42" t="s">
        <v>166</v>
      </c>
      <c r="H80" s="42"/>
      <c r="I80" s="44">
        <v>44</v>
      </c>
      <c r="J80" s="45">
        <v>0.0448284722222222</v>
      </c>
      <c r="K80" s="40">
        <v>6</v>
      </c>
      <c r="L80" s="46">
        <v>0.0028417824074074105</v>
      </c>
      <c r="M80" s="47">
        <v>0.0021876157407407226</v>
      </c>
      <c r="N80" s="48">
        <v>160</v>
      </c>
      <c r="O80" s="49">
        <v>0.0040394675925925745</v>
      </c>
      <c r="P80" s="50">
        <f>MIN(L80,O80)</f>
        <v>0.0028417824074074105</v>
      </c>
      <c r="Q80" s="51">
        <v>46</v>
      </c>
      <c r="R80" s="45">
        <v>0.0018462962962962938</v>
      </c>
      <c r="S80" s="40">
        <v>6</v>
      </c>
      <c r="T80" s="46">
        <v>0.0019157407407407383</v>
      </c>
      <c r="U80" s="47" t="s">
        <v>29</v>
      </c>
      <c r="V80" s="48" t="s">
        <v>29</v>
      </c>
      <c r="W80" s="49" t="s">
        <v>29</v>
      </c>
      <c r="X80" s="50">
        <f>MIN(T80,W80)</f>
        <v>0.0019157407407407383</v>
      </c>
      <c r="Y80" s="51">
        <v>44</v>
      </c>
      <c r="Z80" s="52">
        <f>Q80+Y80</f>
        <v>90</v>
      </c>
    </row>
    <row r="81" spans="1:26" s="5" customFormat="1" ht="13.5">
      <c r="A81" s="40">
        <v>73</v>
      </c>
      <c r="B81" s="41" t="s">
        <v>90</v>
      </c>
      <c r="C81" s="42" t="s">
        <v>167</v>
      </c>
      <c r="D81" s="43">
        <v>31</v>
      </c>
      <c r="E81" s="53">
        <v>1970</v>
      </c>
      <c r="F81" s="41" t="s">
        <v>26</v>
      </c>
      <c r="G81" s="42" t="s">
        <v>45</v>
      </c>
      <c r="H81" s="42"/>
      <c r="I81" s="44">
        <v>45</v>
      </c>
      <c r="J81" s="45">
        <v>0.002208101851851857</v>
      </c>
      <c r="K81" s="40">
        <v>62</v>
      </c>
      <c r="L81" s="46">
        <v>0.0029256944444444495</v>
      </c>
      <c r="M81" s="47">
        <v>0.002895949074074089</v>
      </c>
      <c r="N81" s="48">
        <v>6</v>
      </c>
      <c r="O81" s="49">
        <v>0.0029653935185185334</v>
      </c>
      <c r="P81" s="50">
        <f>MIN(L81,O81)</f>
        <v>0.0029256944444444495</v>
      </c>
      <c r="Q81" s="51">
        <v>47</v>
      </c>
      <c r="R81" s="45">
        <v>0.0021126157407407448</v>
      </c>
      <c r="S81" s="40">
        <v>4</v>
      </c>
      <c r="T81" s="46">
        <v>0.002158912037037041</v>
      </c>
      <c r="U81" s="47">
        <v>0.0018737268518518452</v>
      </c>
      <c r="V81" s="48">
        <v>10</v>
      </c>
      <c r="W81" s="49">
        <v>0.001989467592592586</v>
      </c>
      <c r="X81" s="50">
        <f>MIN(T81,W81)</f>
        <v>0.001989467592592586</v>
      </c>
      <c r="Y81" s="51">
        <v>45</v>
      </c>
      <c r="Z81" s="52">
        <f>Q81+Y81</f>
        <v>92</v>
      </c>
    </row>
    <row r="82" spans="1:26" s="5" customFormat="1" ht="24.75">
      <c r="A82" s="40">
        <v>74</v>
      </c>
      <c r="B82" s="41" t="s">
        <v>90</v>
      </c>
      <c r="C82" s="42" t="s">
        <v>168</v>
      </c>
      <c r="D82" s="43">
        <v>7</v>
      </c>
      <c r="E82" s="40" t="s">
        <v>169</v>
      </c>
      <c r="F82" s="41" t="s">
        <v>33</v>
      </c>
      <c r="G82" s="42" t="s">
        <v>151</v>
      </c>
      <c r="H82" s="42" t="s">
        <v>152</v>
      </c>
      <c r="I82" s="44">
        <v>46</v>
      </c>
      <c r="J82" s="45">
        <v>0.003228935185185182</v>
      </c>
      <c r="K82" s="40">
        <v>154</v>
      </c>
      <c r="L82" s="46">
        <v>0.00501134259259259</v>
      </c>
      <c r="M82" s="47">
        <v>0.0030038194444444444</v>
      </c>
      <c r="N82" s="48">
        <v>6</v>
      </c>
      <c r="O82" s="49">
        <v>0.003073263888888889</v>
      </c>
      <c r="P82" s="50">
        <f>MIN(L82,O82)</f>
        <v>0.003073263888888889</v>
      </c>
      <c r="Q82" s="51">
        <v>51</v>
      </c>
      <c r="R82" s="45">
        <v>0.0022082175925925915</v>
      </c>
      <c r="S82" s="40">
        <v>4</v>
      </c>
      <c r="T82" s="46">
        <v>0.002254513888888888</v>
      </c>
      <c r="U82" s="47">
        <v>0.0018540509259259152</v>
      </c>
      <c r="V82" s="48">
        <v>0</v>
      </c>
      <c r="W82" s="49">
        <v>0.0018540509259259152</v>
      </c>
      <c r="X82" s="50">
        <f>MIN(T82,W82)</f>
        <v>0.0018540509259259152</v>
      </c>
      <c r="Y82" s="51">
        <v>43</v>
      </c>
      <c r="Z82" s="52">
        <f>Q82+Y82</f>
        <v>94</v>
      </c>
    </row>
    <row r="83" spans="1:26" s="5" customFormat="1" ht="13.5">
      <c r="A83" s="40">
        <v>75</v>
      </c>
      <c r="B83" s="41" t="s">
        <v>90</v>
      </c>
      <c r="C83" s="42" t="s">
        <v>170</v>
      </c>
      <c r="D83" s="43">
        <v>217</v>
      </c>
      <c r="E83" s="40"/>
      <c r="F83" s="41"/>
      <c r="G83" s="42"/>
      <c r="H83" s="42"/>
      <c r="I83" s="44">
        <v>47</v>
      </c>
      <c r="J83" s="45">
        <v>0.0021601851851851886</v>
      </c>
      <c r="K83" s="40">
        <v>56</v>
      </c>
      <c r="L83" s="46">
        <v>0.0028083333333333367</v>
      </c>
      <c r="M83" s="47">
        <v>0.0023386574074073796</v>
      </c>
      <c r="N83" s="48">
        <v>4</v>
      </c>
      <c r="O83" s="49">
        <v>0.002384953703703676</v>
      </c>
      <c r="P83" s="50">
        <f>MIN(L83,O83)</f>
        <v>0.002384953703703676</v>
      </c>
      <c r="Q83" s="51">
        <v>43</v>
      </c>
      <c r="R83" s="45">
        <v>0.0016018518518518526</v>
      </c>
      <c r="S83" s="40">
        <v>100</v>
      </c>
      <c r="T83" s="46">
        <v>0.00275925925925926</v>
      </c>
      <c r="U83" s="47" t="s">
        <v>29</v>
      </c>
      <c r="V83" s="48" t="s">
        <v>29</v>
      </c>
      <c r="W83" s="49" t="s">
        <v>29</v>
      </c>
      <c r="X83" s="50">
        <f>MIN(T83,W83)</f>
        <v>0.00275925925925926</v>
      </c>
      <c r="Y83" s="51">
        <v>52</v>
      </c>
      <c r="Z83" s="52">
        <f>Q83+Y83</f>
        <v>95</v>
      </c>
    </row>
    <row r="84" spans="1:26" s="5" customFormat="1" ht="24.75">
      <c r="A84" s="40">
        <v>76</v>
      </c>
      <c r="B84" s="41" t="s">
        <v>90</v>
      </c>
      <c r="C84" s="42" t="s">
        <v>171</v>
      </c>
      <c r="D84" s="43">
        <v>42</v>
      </c>
      <c r="E84" s="40">
        <v>2002</v>
      </c>
      <c r="F84" s="41" t="s">
        <v>26</v>
      </c>
      <c r="G84" s="42" t="s">
        <v>58</v>
      </c>
      <c r="H84" s="42" t="s">
        <v>56</v>
      </c>
      <c r="I84" s="44">
        <v>48</v>
      </c>
      <c r="J84" s="45">
        <v>0.0024518518518518648</v>
      </c>
      <c r="K84" s="40">
        <v>56</v>
      </c>
      <c r="L84" s="46">
        <v>0.003100000000000013</v>
      </c>
      <c r="M84" s="47">
        <v>0.002998032407407397</v>
      </c>
      <c r="N84" s="48">
        <v>102</v>
      </c>
      <c r="O84" s="49">
        <v>0.0041785879629629525</v>
      </c>
      <c r="P84" s="50">
        <f>MIN(L84,O84)</f>
        <v>0.003100000000000013</v>
      </c>
      <c r="Q84" s="51">
        <v>52</v>
      </c>
      <c r="R84" s="45">
        <v>0.001987500000000003</v>
      </c>
      <c r="S84" s="40">
        <v>6</v>
      </c>
      <c r="T84" s="46">
        <v>0.0020569444444444476</v>
      </c>
      <c r="U84" s="47">
        <v>0.0016506944444444616</v>
      </c>
      <c r="V84" s="48">
        <v>202</v>
      </c>
      <c r="W84" s="49">
        <v>0.003988657407407425</v>
      </c>
      <c r="X84" s="50">
        <f>MIN(T84,W84)</f>
        <v>0.0020569444444444476</v>
      </c>
      <c r="Y84" s="51">
        <v>46</v>
      </c>
      <c r="Z84" s="52">
        <f>Q84+Y84</f>
        <v>98</v>
      </c>
    </row>
    <row r="85" spans="1:26" s="5" customFormat="1" ht="13.5">
      <c r="A85" s="40">
        <v>77</v>
      </c>
      <c r="B85" s="41" t="s">
        <v>90</v>
      </c>
      <c r="C85" s="42" t="s">
        <v>172</v>
      </c>
      <c r="D85" s="43">
        <v>18</v>
      </c>
      <c r="E85" s="40">
        <v>1986</v>
      </c>
      <c r="F85" s="41" t="s">
        <v>26</v>
      </c>
      <c r="G85" s="42" t="s">
        <v>164</v>
      </c>
      <c r="H85" s="42" t="s">
        <v>46</v>
      </c>
      <c r="I85" s="44">
        <v>49</v>
      </c>
      <c r="J85" s="45">
        <v>0.0027172453703703733</v>
      </c>
      <c r="K85" s="40">
        <v>102</v>
      </c>
      <c r="L85" s="46">
        <v>0.0038978009259259287</v>
      </c>
      <c r="M85" s="47">
        <v>0.0024721064814814675</v>
      </c>
      <c r="N85" s="48">
        <v>50</v>
      </c>
      <c r="O85" s="49">
        <v>0.003050810185185171</v>
      </c>
      <c r="P85" s="50">
        <f>MIN(L85,O85)</f>
        <v>0.003050810185185171</v>
      </c>
      <c r="Q85" s="51">
        <v>49</v>
      </c>
      <c r="R85" s="45">
        <v>0.0020127314814814834</v>
      </c>
      <c r="S85" s="40">
        <v>104</v>
      </c>
      <c r="T85" s="46">
        <v>0.003216435185185187</v>
      </c>
      <c r="U85" s="47">
        <v>0.0017888888888888677</v>
      </c>
      <c r="V85" s="48">
        <v>58</v>
      </c>
      <c r="W85" s="49">
        <v>0.002460185185185164</v>
      </c>
      <c r="X85" s="50">
        <f>MIN(T85,W85)</f>
        <v>0.002460185185185164</v>
      </c>
      <c r="Y85" s="51">
        <v>51</v>
      </c>
      <c r="Z85" s="52">
        <f>Q85+Y85</f>
        <v>100</v>
      </c>
    </row>
    <row r="86" spans="1:26" s="5" customFormat="1" ht="36">
      <c r="A86" s="40">
        <v>78</v>
      </c>
      <c r="B86" s="41" t="s">
        <v>90</v>
      </c>
      <c r="C86" s="42" t="s">
        <v>173</v>
      </c>
      <c r="D86" s="43">
        <v>13</v>
      </c>
      <c r="E86" s="40">
        <v>1998</v>
      </c>
      <c r="F86" s="41" t="s">
        <v>144</v>
      </c>
      <c r="G86" s="42" t="s">
        <v>145</v>
      </c>
      <c r="H86" s="42" t="s">
        <v>146</v>
      </c>
      <c r="I86" s="44">
        <v>50</v>
      </c>
      <c r="J86" s="45">
        <v>0.002131712962962967</v>
      </c>
      <c r="K86" s="40">
        <v>104</v>
      </c>
      <c r="L86" s="46">
        <v>0.003335416666666671</v>
      </c>
      <c r="M86" s="47">
        <v>0.001738888888888901</v>
      </c>
      <c r="N86" s="48">
        <v>400</v>
      </c>
      <c r="O86" s="49">
        <v>0.006368518518518531</v>
      </c>
      <c r="P86" s="50">
        <f>MIN(L86,O86)</f>
        <v>0.003335416666666671</v>
      </c>
      <c r="Q86" s="51">
        <v>54</v>
      </c>
      <c r="R86" s="45">
        <v>0.002087268518518516</v>
      </c>
      <c r="S86" s="40">
        <v>2</v>
      </c>
      <c r="T86" s="46">
        <v>0.002110416666666664</v>
      </c>
      <c r="U86" s="47" t="s">
        <v>29</v>
      </c>
      <c r="V86" s="48" t="s">
        <v>29</v>
      </c>
      <c r="W86" s="49" t="s">
        <v>29</v>
      </c>
      <c r="X86" s="50">
        <f>MIN(T86,W86)</f>
        <v>0.002110416666666664</v>
      </c>
      <c r="Y86" s="51">
        <v>48</v>
      </c>
      <c r="Z86" s="52">
        <f>Q86+Y86</f>
        <v>102</v>
      </c>
    </row>
    <row r="87" spans="1:26" s="5" customFormat="1" ht="13.5">
      <c r="A87" s="40">
        <v>79</v>
      </c>
      <c r="B87" s="41" t="s">
        <v>90</v>
      </c>
      <c r="C87" s="42" t="s">
        <v>174</v>
      </c>
      <c r="D87" s="43">
        <v>219</v>
      </c>
      <c r="E87" s="40" t="s">
        <v>175</v>
      </c>
      <c r="F87" s="41"/>
      <c r="G87" s="42"/>
      <c r="H87" s="42"/>
      <c r="I87" s="44">
        <v>51</v>
      </c>
      <c r="J87" s="45">
        <v>0.002310416666666669</v>
      </c>
      <c r="K87" s="40">
        <v>158</v>
      </c>
      <c r="L87" s="46">
        <v>0.004139120370370373</v>
      </c>
      <c r="M87" s="47">
        <v>0.002154282407407393</v>
      </c>
      <c r="N87" s="48">
        <v>106</v>
      </c>
      <c r="O87" s="49">
        <v>0.0033811342592592448</v>
      </c>
      <c r="P87" s="50">
        <f>MIN(L87,O87)</f>
        <v>0.0033811342592592448</v>
      </c>
      <c r="Q87" s="51">
        <v>55</v>
      </c>
      <c r="R87" s="45">
        <v>0.002088194444444441</v>
      </c>
      <c r="S87" s="40">
        <v>4</v>
      </c>
      <c r="T87" s="46">
        <v>0.0021344907407407376</v>
      </c>
      <c r="U87" s="47">
        <v>0.0017174768518518624</v>
      </c>
      <c r="V87" s="48">
        <v>252</v>
      </c>
      <c r="W87" s="49">
        <v>0.004634143518518529</v>
      </c>
      <c r="X87" s="50">
        <f>MIN(T87,W87)</f>
        <v>0.0021344907407407376</v>
      </c>
      <c r="Y87" s="51">
        <v>49</v>
      </c>
      <c r="Z87" s="52">
        <f>Q87+Y87</f>
        <v>104</v>
      </c>
    </row>
    <row r="88" spans="1:26" s="5" customFormat="1" ht="24.75">
      <c r="A88" s="40">
        <v>80</v>
      </c>
      <c r="B88" s="41" t="s">
        <v>90</v>
      </c>
      <c r="C88" s="42" t="s">
        <v>176</v>
      </c>
      <c r="D88" s="43">
        <v>6</v>
      </c>
      <c r="E88" s="40">
        <v>2000</v>
      </c>
      <c r="F88" s="41" t="s">
        <v>33</v>
      </c>
      <c r="G88" s="42" t="s">
        <v>151</v>
      </c>
      <c r="H88" s="42" t="s">
        <v>152</v>
      </c>
      <c r="I88" s="44">
        <v>52</v>
      </c>
      <c r="J88" s="45">
        <v>0.002254166666666668</v>
      </c>
      <c r="K88" s="40">
        <v>204</v>
      </c>
      <c r="L88" s="46">
        <v>0.004615277777777779</v>
      </c>
      <c r="M88" s="47">
        <v>0.002240393518518513</v>
      </c>
      <c r="N88" s="48">
        <v>112</v>
      </c>
      <c r="O88" s="49">
        <v>0.0035366898148148094</v>
      </c>
      <c r="P88" s="50">
        <f>MIN(L88,O88)</f>
        <v>0.0035366898148148094</v>
      </c>
      <c r="Q88" s="51">
        <v>56</v>
      </c>
      <c r="R88" s="45">
        <v>0.0017064814814814824</v>
      </c>
      <c r="S88" s="40">
        <v>56</v>
      </c>
      <c r="T88" s="46">
        <v>0.0023546296296296306</v>
      </c>
      <c r="U88" s="47">
        <v>0.0016060185185185205</v>
      </c>
      <c r="V88" s="48">
        <v>52</v>
      </c>
      <c r="W88" s="49">
        <v>0.002207870370370372</v>
      </c>
      <c r="X88" s="50">
        <f>MIN(T88,W88)</f>
        <v>0.002207870370370372</v>
      </c>
      <c r="Y88" s="51">
        <v>50</v>
      </c>
      <c r="Z88" s="52">
        <f>Q88+Y88</f>
        <v>106</v>
      </c>
    </row>
    <row r="89" spans="1:26" s="5" customFormat="1" ht="13.5">
      <c r="A89" s="40">
        <v>81</v>
      </c>
      <c r="B89" s="41" t="s">
        <v>90</v>
      </c>
      <c r="C89" s="42" t="s">
        <v>177</v>
      </c>
      <c r="D89" s="43">
        <v>21</v>
      </c>
      <c r="E89" s="40">
        <v>1981</v>
      </c>
      <c r="F89" s="41" t="s">
        <v>141</v>
      </c>
      <c r="G89" s="42"/>
      <c r="H89" s="42"/>
      <c r="I89" s="44">
        <v>53</v>
      </c>
      <c r="J89" s="45">
        <v>0.0031763888888888953</v>
      </c>
      <c r="K89" s="40">
        <v>6</v>
      </c>
      <c r="L89" s="46">
        <v>0.0032458333333333397</v>
      </c>
      <c r="M89" s="47">
        <v>0.0019795138888888952</v>
      </c>
      <c r="N89" s="48">
        <v>106</v>
      </c>
      <c r="O89" s="49">
        <v>0.003206365740740747</v>
      </c>
      <c r="P89" s="50">
        <f>MIN(L89,O89)</f>
        <v>0.003206365740740747</v>
      </c>
      <c r="Q89" s="51">
        <v>53</v>
      </c>
      <c r="R89" s="45">
        <v>0.001625578703703702</v>
      </c>
      <c r="S89" s="40">
        <v>154</v>
      </c>
      <c r="T89" s="46">
        <v>0.00340798611111111</v>
      </c>
      <c r="U89" s="47">
        <v>0.0019079861111111068</v>
      </c>
      <c r="V89" s="48">
        <v>154</v>
      </c>
      <c r="W89" s="49">
        <v>0.0036903935185185147</v>
      </c>
      <c r="X89" s="50">
        <f>MIN(T89,W89)</f>
        <v>0.00340798611111111</v>
      </c>
      <c r="Y89" s="51">
        <v>54</v>
      </c>
      <c r="Z89" s="52">
        <f>Q89+Y89</f>
        <v>107</v>
      </c>
    </row>
    <row r="90" spans="1:26" s="5" customFormat="1" ht="13.5">
      <c r="A90" s="40">
        <v>82</v>
      </c>
      <c r="B90" s="41" t="s">
        <v>90</v>
      </c>
      <c r="C90" s="42" t="s">
        <v>178</v>
      </c>
      <c r="D90" s="43">
        <v>184</v>
      </c>
      <c r="E90" s="40" t="s">
        <v>54</v>
      </c>
      <c r="F90" s="41"/>
      <c r="G90" s="42"/>
      <c r="H90" s="42"/>
      <c r="I90" s="44">
        <v>54</v>
      </c>
      <c r="J90" s="45">
        <v>0.0017465277777777774</v>
      </c>
      <c r="K90" s="40">
        <v>404</v>
      </c>
      <c r="L90" s="46">
        <v>0.006422453703703704</v>
      </c>
      <c r="M90" s="47">
        <v>0.002332175925925911</v>
      </c>
      <c r="N90" s="48">
        <v>208</v>
      </c>
      <c r="O90" s="49">
        <v>0.004739583333333319</v>
      </c>
      <c r="P90" s="50">
        <f>MIN(L90,O90)</f>
        <v>0.004739583333333319</v>
      </c>
      <c r="Q90" s="51">
        <v>58</v>
      </c>
      <c r="R90" s="45">
        <v>0.0015689814814814837</v>
      </c>
      <c r="S90" s="40">
        <v>202</v>
      </c>
      <c r="T90" s="46">
        <v>0.003906944444444447</v>
      </c>
      <c r="U90" s="47">
        <v>0.0021562500000000123</v>
      </c>
      <c r="V90" s="48">
        <v>58</v>
      </c>
      <c r="W90" s="49">
        <v>0.0028275462962963085</v>
      </c>
      <c r="X90" s="50">
        <f>MIN(T90,W90)</f>
        <v>0.0028275462962963085</v>
      </c>
      <c r="Y90" s="51">
        <v>53</v>
      </c>
      <c r="Z90" s="52">
        <f>Q90+Y90</f>
        <v>111</v>
      </c>
    </row>
    <row r="91" spans="1:26" s="5" customFormat="1" ht="13.5">
      <c r="A91" s="40">
        <v>83</v>
      </c>
      <c r="B91" s="41" t="s">
        <v>90</v>
      </c>
      <c r="C91" s="42" t="s">
        <v>179</v>
      </c>
      <c r="D91" s="43">
        <v>16</v>
      </c>
      <c r="E91" s="40">
        <v>1988</v>
      </c>
      <c r="F91" s="41"/>
      <c r="G91" s="42" t="s">
        <v>82</v>
      </c>
      <c r="H91" s="42"/>
      <c r="I91" s="44">
        <v>55</v>
      </c>
      <c r="J91" s="45">
        <v>0.0019393518518518449</v>
      </c>
      <c r="K91" s="40">
        <v>302</v>
      </c>
      <c r="L91" s="46">
        <v>0.005434722222222216</v>
      </c>
      <c r="M91" s="47">
        <v>0.0020197916666666593</v>
      </c>
      <c r="N91" s="48">
        <v>402</v>
      </c>
      <c r="O91" s="49">
        <v>0.006672569444444437</v>
      </c>
      <c r="P91" s="50">
        <f>MIN(L91,O91)</f>
        <v>0.005434722222222216</v>
      </c>
      <c r="Q91" s="51">
        <v>59</v>
      </c>
      <c r="R91" s="45">
        <v>0.002095717592592597</v>
      </c>
      <c r="S91" s="40">
        <v>156</v>
      </c>
      <c r="T91" s="46">
        <v>0.003901273148148153</v>
      </c>
      <c r="U91" s="47" t="s">
        <v>83</v>
      </c>
      <c r="V91" s="48" t="s">
        <v>83</v>
      </c>
      <c r="W91" s="49" t="s">
        <v>83</v>
      </c>
      <c r="X91" s="50">
        <f>MIN(T91,W91)</f>
        <v>0.003901273148148153</v>
      </c>
      <c r="Y91" s="51">
        <v>55</v>
      </c>
      <c r="Z91" s="52">
        <f>Q91+Y91</f>
        <v>114</v>
      </c>
    </row>
    <row r="92" spans="1:26" s="5" customFormat="1" ht="13.5">
      <c r="A92" s="40">
        <v>84</v>
      </c>
      <c r="B92" s="41" t="s">
        <v>90</v>
      </c>
      <c r="C92" s="42" t="s">
        <v>180</v>
      </c>
      <c r="D92" s="43">
        <v>17</v>
      </c>
      <c r="E92" s="53">
        <v>1986</v>
      </c>
      <c r="F92" s="41"/>
      <c r="G92" s="42" t="s">
        <v>181</v>
      </c>
      <c r="H92" s="42"/>
      <c r="I92" s="44"/>
      <c r="J92" s="45">
        <v>0.0021530092592592504</v>
      </c>
      <c r="K92" s="40">
        <v>104</v>
      </c>
      <c r="L92" s="46">
        <v>0.003356712962962954</v>
      </c>
      <c r="M92" s="47">
        <v>0.0018415509259259444</v>
      </c>
      <c r="N92" s="48">
        <v>6</v>
      </c>
      <c r="O92" s="49">
        <v>0.0019109953703703888</v>
      </c>
      <c r="P92" s="50">
        <f>MIN(L92,O92)</f>
        <v>0.0019109953703703888</v>
      </c>
      <c r="Q92" s="51">
        <v>35</v>
      </c>
      <c r="R92" s="45" t="s">
        <v>29</v>
      </c>
      <c r="S92" s="58" t="s">
        <v>29</v>
      </c>
      <c r="T92" s="46" t="s">
        <v>29</v>
      </c>
      <c r="U92" s="47" t="s">
        <v>29</v>
      </c>
      <c r="V92" s="48" t="s">
        <v>29</v>
      </c>
      <c r="W92" s="49" t="s">
        <v>29</v>
      </c>
      <c r="X92" s="50" t="s">
        <v>29</v>
      </c>
      <c r="Y92" s="51"/>
      <c r="Z92" s="52"/>
    </row>
    <row r="93" spans="1:26" s="5" customFormat="1" ht="13.5">
      <c r="A93" s="40">
        <v>85</v>
      </c>
      <c r="B93" s="41" t="s">
        <v>90</v>
      </c>
      <c r="C93" s="42" t="s">
        <v>182</v>
      </c>
      <c r="D93" s="43">
        <v>214</v>
      </c>
      <c r="E93" s="40">
        <v>1992</v>
      </c>
      <c r="F93" s="41" t="s">
        <v>144</v>
      </c>
      <c r="G93" s="42" t="s">
        <v>183</v>
      </c>
      <c r="H93" s="42" t="s">
        <v>184</v>
      </c>
      <c r="I93" s="44"/>
      <c r="J93" s="45">
        <v>0.001861342592592595</v>
      </c>
      <c r="K93" s="40">
        <v>104</v>
      </c>
      <c r="L93" s="46">
        <v>0.003065046296296299</v>
      </c>
      <c r="M93" s="47">
        <v>0.002017824074074054</v>
      </c>
      <c r="N93" s="48">
        <v>104</v>
      </c>
      <c r="O93" s="49">
        <v>0.0032215277777777576</v>
      </c>
      <c r="P93" s="50">
        <f>MIN(L93,O93)</f>
        <v>0.003065046296296299</v>
      </c>
      <c r="Q93" s="51">
        <v>50</v>
      </c>
      <c r="R93" s="45" t="s">
        <v>29</v>
      </c>
      <c r="S93" s="40" t="s">
        <v>29</v>
      </c>
      <c r="T93" s="46" t="s">
        <v>29</v>
      </c>
      <c r="U93" s="47" t="s">
        <v>29</v>
      </c>
      <c r="V93" s="48" t="s">
        <v>29</v>
      </c>
      <c r="W93" s="49" t="s">
        <v>29</v>
      </c>
      <c r="X93" s="50" t="s">
        <v>29</v>
      </c>
      <c r="Y93" s="51"/>
      <c r="Z93" s="52"/>
    </row>
    <row r="94" spans="1:26" s="5" customFormat="1" ht="13.5">
      <c r="A94" s="40">
        <v>86</v>
      </c>
      <c r="B94" s="41" t="s">
        <v>90</v>
      </c>
      <c r="C94" s="42" t="s">
        <v>185</v>
      </c>
      <c r="D94" s="43">
        <v>20</v>
      </c>
      <c r="E94" s="40">
        <v>1983</v>
      </c>
      <c r="F94" s="41"/>
      <c r="G94" s="42"/>
      <c r="H94" s="42"/>
      <c r="I94" s="44"/>
      <c r="J94" s="74" t="s">
        <v>29</v>
      </c>
      <c r="K94" s="49" t="s">
        <v>29</v>
      </c>
      <c r="L94" s="49" t="s">
        <v>29</v>
      </c>
      <c r="M94" s="49" t="s">
        <v>29</v>
      </c>
      <c r="N94" s="49" t="s">
        <v>29</v>
      </c>
      <c r="O94" s="49" t="s">
        <v>29</v>
      </c>
      <c r="P94" s="50" t="s">
        <v>29</v>
      </c>
      <c r="Q94" s="51"/>
      <c r="R94" s="45" t="s">
        <v>29</v>
      </c>
      <c r="S94" s="58" t="s">
        <v>29</v>
      </c>
      <c r="T94" s="46" t="s">
        <v>29</v>
      </c>
      <c r="U94" s="47" t="s">
        <v>29</v>
      </c>
      <c r="V94" s="48" t="s">
        <v>29</v>
      </c>
      <c r="W94" s="49" t="s">
        <v>29</v>
      </c>
      <c r="X94" s="50" t="s">
        <v>29</v>
      </c>
      <c r="Y94" s="51"/>
      <c r="Z94" s="52"/>
    </row>
    <row r="95" spans="1:26" s="5" customFormat="1" ht="13.5">
      <c r="A95" s="40">
        <v>87</v>
      </c>
      <c r="B95" s="41" t="s">
        <v>90</v>
      </c>
      <c r="C95" s="42" t="s">
        <v>186</v>
      </c>
      <c r="D95" s="43">
        <v>26</v>
      </c>
      <c r="E95" s="40">
        <v>1974</v>
      </c>
      <c r="F95" s="41"/>
      <c r="G95" s="42" t="s">
        <v>117</v>
      </c>
      <c r="H95" s="42"/>
      <c r="I95" s="44"/>
      <c r="J95" s="74" t="s">
        <v>29</v>
      </c>
      <c r="K95" s="49" t="s">
        <v>29</v>
      </c>
      <c r="L95" s="49" t="s">
        <v>29</v>
      </c>
      <c r="M95" s="49" t="s">
        <v>29</v>
      </c>
      <c r="N95" s="49" t="s">
        <v>29</v>
      </c>
      <c r="O95" s="49" t="s">
        <v>29</v>
      </c>
      <c r="P95" s="50" t="s">
        <v>29</v>
      </c>
      <c r="Q95" s="51"/>
      <c r="R95" s="45" t="s">
        <v>29</v>
      </c>
      <c r="S95" s="40" t="s">
        <v>29</v>
      </c>
      <c r="T95" s="46" t="s">
        <v>29</v>
      </c>
      <c r="U95" s="47" t="s">
        <v>29</v>
      </c>
      <c r="V95" s="48" t="s">
        <v>29</v>
      </c>
      <c r="W95" s="49" t="s">
        <v>29</v>
      </c>
      <c r="X95" s="50" t="s">
        <v>29</v>
      </c>
      <c r="Y95" s="51"/>
      <c r="Z95" s="52"/>
    </row>
    <row r="96" spans="1:26" s="5" customFormat="1" ht="24.75">
      <c r="A96" s="40">
        <v>88</v>
      </c>
      <c r="B96" s="41" t="s">
        <v>90</v>
      </c>
      <c r="C96" s="42" t="s">
        <v>187</v>
      </c>
      <c r="D96" s="43">
        <v>55</v>
      </c>
      <c r="E96" s="40">
        <v>1996</v>
      </c>
      <c r="F96" s="41" t="s">
        <v>26</v>
      </c>
      <c r="G96" s="42" t="s">
        <v>58</v>
      </c>
      <c r="H96" s="42" t="s">
        <v>31</v>
      </c>
      <c r="I96" s="44"/>
      <c r="J96" s="45" t="s">
        <v>29</v>
      </c>
      <c r="K96" s="40" t="s">
        <v>29</v>
      </c>
      <c r="L96" s="46" t="s">
        <v>29</v>
      </c>
      <c r="M96" s="47" t="s">
        <v>29</v>
      </c>
      <c r="N96" s="48" t="s">
        <v>29</v>
      </c>
      <c r="O96" s="49" t="s">
        <v>29</v>
      </c>
      <c r="P96" s="50" t="s">
        <v>29</v>
      </c>
      <c r="Q96" s="51"/>
      <c r="R96" s="45" t="s">
        <v>29</v>
      </c>
      <c r="S96" s="40" t="s">
        <v>29</v>
      </c>
      <c r="T96" s="46" t="s">
        <v>29</v>
      </c>
      <c r="U96" s="47" t="s">
        <v>29</v>
      </c>
      <c r="V96" s="48" t="s">
        <v>29</v>
      </c>
      <c r="W96" s="49" t="s">
        <v>29</v>
      </c>
      <c r="X96" s="50" t="s">
        <v>29</v>
      </c>
      <c r="Y96" s="51"/>
      <c r="Z96" s="52"/>
    </row>
    <row r="97" spans="1:26" s="5" customFormat="1" ht="13.5">
      <c r="A97" s="40">
        <v>89</v>
      </c>
      <c r="B97" s="41" t="s">
        <v>90</v>
      </c>
      <c r="C97" s="42" t="s">
        <v>188</v>
      </c>
      <c r="D97" s="43">
        <v>179</v>
      </c>
      <c r="E97" s="40" t="s">
        <v>189</v>
      </c>
      <c r="F97" s="41" t="s">
        <v>190</v>
      </c>
      <c r="G97" s="42" t="s">
        <v>191</v>
      </c>
      <c r="H97" s="42"/>
      <c r="I97" s="44"/>
      <c r="J97" s="45">
        <v>0.0017817129629629641</v>
      </c>
      <c r="K97" s="40">
        <v>354</v>
      </c>
      <c r="L97" s="46">
        <v>0.005878935185185187</v>
      </c>
      <c r="M97" s="47">
        <v>0.002008564814814817</v>
      </c>
      <c r="N97" s="48">
        <v>206</v>
      </c>
      <c r="O97" s="49">
        <v>0.004392824074074077</v>
      </c>
      <c r="P97" s="50">
        <f>MIN(L97,O97)</f>
        <v>0.004392824074074077</v>
      </c>
      <c r="Q97" s="51">
        <v>57</v>
      </c>
      <c r="R97" s="45" t="s">
        <v>29</v>
      </c>
      <c r="S97" s="58" t="s">
        <v>29</v>
      </c>
      <c r="T97" s="58" t="s">
        <v>29</v>
      </c>
      <c r="U97" s="47" t="s">
        <v>29</v>
      </c>
      <c r="V97" s="48" t="s">
        <v>29</v>
      </c>
      <c r="W97" s="49" t="s">
        <v>29</v>
      </c>
      <c r="X97" s="50" t="s">
        <v>29</v>
      </c>
      <c r="Y97" s="51"/>
      <c r="Z97" s="52"/>
    </row>
    <row r="98" spans="1:26" s="5" customFormat="1" ht="13.5">
      <c r="A98" s="40">
        <v>90</v>
      </c>
      <c r="B98" s="41" t="s">
        <v>90</v>
      </c>
      <c r="C98" s="42" t="s">
        <v>192</v>
      </c>
      <c r="D98" s="43">
        <v>34</v>
      </c>
      <c r="E98" s="40">
        <v>1958</v>
      </c>
      <c r="F98" s="41"/>
      <c r="G98" s="42" t="s">
        <v>82</v>
      </c>
      <c r="H98" s="42"/>
      <c r="I98" s="44"/>
      <c r="J98" s="45" t="s">
        <v>29</v>
      </c>
      <c r="K98" s="40">
        <v>0</v>
      </c>
      <c r="L98" s="46" t="s">
        <v>29</v>
      </c>
      <c r="M98" s="47" t="s">
        <v>29</v>
      </c>
      <c r="N98" s="48">
        <v>0</v>
      </c>
      <c r="O98" s="49" t="s">
        <v>29</v>
      </c>
      <c r="P98" s="50" t="s">
        <v>29</v>
      </c>
      <c r="Q98" s="51"/>
      <c r="R98" s="45" t="s">
        <v>29</v>
      </c>
      <c r="S98" s="40" t="s">
        <v>29</v>
      </c>
      <c r="T98" s="46" t="s">
        <v>29</v>
      </c>
      <c r="U98" s="47" t="s">
        <v>29</v>
      </c>
      <c r="V98" s="48" t="s">
        <v>29</v>
      </c>
      <c r="W98" s="49" t="s">
        <v>29</v>
      </c>
      <c r="X98" s="50" t="s">
        <v>29</v>
      </c>
      <c r="Y98" s="51"/>
      <c r="Z98" s="52"/>
    </row>
    <row r="99" spans="1:26" s="5" customFormat="1" ht="13.5">
      <c r="A99" s="40">
        <v>91</v>
      </c>
      <c r="B99" s="41" t="s">
        <v>90</v>
      </c>
      <c r="C99" s="55" t="s">
        <v>193</v>
      </c>
      <c r="D99" s="43">
        <v>153</v>
      </c>
      <c r="E99" s="40" t="s">
        <v>194</v>
      </c>
      <c r="F99" s="41" t="s">
        <v>195</v>
      </c>
      <c r="G99" s="42" t="s">
        <v>196</v>
      </c>
      <c r="H99" s="42"/>
      <c r="I99" s="44"/>
      <c r="J99" s="45" t="s">
        <v>29</v>
      </c>
      <c r="K99" s="40" t="s">
        <v>29</v>
      </c>
      <c r="L99" s="46" t="s">
        <v>29</v>
      </c>
      <c r="M99" s="47" t="s">
        <v>29</v>
      </c>
      <c r="N99" s="48" t="s">
        <v>29</v>
      </c>
      <c r="O99" s="49" t="s">
        <v>29</v>
      </c>
      <c r="P99" s="50" t="s">
        <v>29</v>
      </c>
      <c r="Q99" s="51"/>
      <c r="R99" s="45" t="s">
        <v>29</v>
      </c>
      <c r="S99" s="58" t="s">
        <v>29</v>
      </c>
      <c r="T99" s="58" t="s">
        <v>29</v>
      </c>
      <c r="U99" s="47" t="s">
        <v>29</v>
      </c>
      <c r="V99" s="48" t="s">
        <v>29</v>
      </c>
      <c r="W99" s="49" t="s">
        <v>29</v>
      </c>
      <c r="X99" s="50" t="s">
        <v>29</v>
      </c>
      <c r="Y99" s="51"/>
      <c r="Z99" s="52"/>
    </row>
    <row r="100" spans="1:26" s="5" customFormat="1" ht="13.5">
      <c r="A100" s="40">
        <v>92</v>
      </c>
      <c r="B100" s="56" t="s">
        <v>90</v>
      </c>
      <c r="C100" s="55" t="s">
        <v>197</v>
      </c>
      <c r="D100" s="57">
        <v>32</v>
      </c>
      <c r="E100" s="53">
        <v>1963</v>
      </c>
      <c r="F100" s="41"/>
      <c r="G100" s="42" t="s">
        <v>82</v>
      </c>
      <c r="H100" s="42"/>
      <c r="I100" s="44"/>
      <c r="J100" s="45">
        <v>0.0021969907407407424</v>
      </c>
      <c r="K100" s="40">
        <v>4</v>
      </c>
      <c r="L100" s="46">
        <v>0.002243287037037039</v>
      </c>
      <c r="M100" s="47">
        <v>0.0021695601851851876</v>
      </c>
      <c r="N100" s="48">
        <v>102</v>
      </c>
      <c r="O100" s="49">
        <v>0.003350115740740743</v>
      </c>
      <c r="P100" s="50">
        <f>MIN(L100,O100)</f>
        <v>0.002243287037037039</v>
      </c>
      <c r="Q100" s="51">
        <v>41</v>
      </c>
      <c r="R100" s="45" t="s">
        <v>29</v>
      </c>
      <c r="S100" s="40" t="s">
        <v>29</v>
      </c>
      <c r="T100" s="46" t="s">
        <v>29</v>
      </c>
      <c r="U100" s="47" t="s">
        <v>29</v>
      </c>
      <c r="V100" s="48" t="s">
        <v>29</v>
      </c>
      <c r="W100" s="49" t="s">
        <v>29</v>
      </c>
      <c r="X100" s="50" t="s">
        <v>29</v>
      </c>
      <c r="Y100" s="51"/>
      <c r="Z100" s="52"/>
    </row>
    <row r="101" spans="1:26" s="5" customFormat="1" ht="13.5">
      <c r="A101" s="40">
        <v>93</v>
      </c>
      <c r="B101" s="41" t="s">
        <v>90</v>
      </c>
      <c r="C101" s="42" t="s">
        <v>198</v>
      </c>
      <c r="D101" s="43">
        <v>46</v>
      </c>
      <c r="E101" s="53">
        <v>1981</v>
      </c>
      <c r="F101" s="41"/>
      <c r="G101" s="42" t="s">
        <v>72</v>
      </c>
      <c r="H101" s="42"/>
      <c r="I101" s="44"/>
      <c r="J101" s="45" t="s">
        <v>29</v>
      </c>
      <c r="K101" s="40" t="s">
        <v>29</v>
      </c>
      <c r="L101" s="46" t="s">
        <v>29</v>
      </c>
      <c r="M101" s="47" t="s">
        <v>29</v>
      </c>
      <c r="N101" s="48" t="s">
        <v>29</v>
      </c>
      <c r="O101" s="49" t="s">
        <v>29</v>
      </c>
      <c r="P101" s="50" t="s">
        <v>29</v>
      </c>
      <c r="Q101" s="51"/>
      <c r="R101" s="45" t="s">
        <v>29</v>
      </c>
      <c r="S101" s="40" t="s">
        <v>29</v>
      </c>
      <c r="T101" s="46" t="s">
        <v>29</v>
      </c>
      <c r="U101" s="47" t="s">
        <v>29</v>
      </c>
      <c r="V101" s="48" t="s">
        <v>29</v>
      </c>
      <c r="W101" s="49" t="s">
        <v>29</v>
      </c>
      <c r="X101" s="50" t="s">
        <v>29</v>
      </c>
      <c r="Y101" s="51"/>
      <c r="Z101" s="52"/>
    </row>
    <row r="102" spans="1:26" s="5" customFormat="1" ht="13.5">
      <c r="A102" s="59">
        <v>94</v>
      </c>
      <c r="B102" s="60" t="s">
        <v>90</v>
      </c>
      <c r="C102" s="61" t="s">
        <v>199</v>
      </c>
      <c r="D102" s="62">
        <v>44</v>
      </c>
      <c r="E102" s="75"/>
      <c r="F102" s="60"/>
      <c r="G102" s="61"/>
      <c r="H102" s="61"/>
      <c r="I102" s="63"/>
      <c r="J102" s="64" t="s">
        <v>29</v>
      </c>
      <c r="K102" s="59" t="s">
        <v>29</v>
      </c>
      <c r="L102" s="65" t="s">
        <v>29</v>
      </c>
      <c r="M102" s="66" t="s">
        <v>29</v>
      </c>
      <c r="N102" s="67" t="s">
        <v>29</v>
      </c>
      <c r="O102" s="68" t="s">
        <v>29</v>
      </c>
      <c r="P102" s="69" t="s">
        <v>29</v>
      </c>
      <c r="Q102" s="70"/>
      <c r="R102" s="64" t="s">
        <v>29</v>
      </c>
      <c r="S102" s="59" t="s">
        <v>29</v>
      </c>
      <c r="T102" s="65" t="s">
        <v>29</v>
      </c>
      <c r="U102" s="66" t="s">
        <v>29</v>
      </c>
      <c r="V102" s="67" t="s">
        <v>29</v>
      </c>
      <c r="W102" s="68" t="s">
        <v>29</v>
      </c>
      <c r="X102" s="69" t="s">
        <v>29</v>
      </c>
      <c r="Y102" s="70"/>
      <c r="Z102" s="72"/>
    </row>
    <row r="103" spans="1:26" s="5" customFormat="1" ht="36">
      <c r="A103" s="27">
        <v>95</v>
      </c>
      <c r="B103" s="28" t="s">
        <v>200</v>
      </c>
      <c r="C103" s="29" t="s">
        <v>201</v>
      </c>
      <c r="D103" s="30">
        <v>59</v>
      </c>
      <c r="E103" s="76">
        <v>1994</v>
      </c>
      <c r="F103" s="28" t="s">
        <v>33</v>
      </c>
      <c r="G103" s="29" t="s">
        <v>34</v>
      </c>
      <c r="H103" s="29" t="s">
        <v>202</v>
      </c>
      <c r="I103" s="31">
        <v>1</v>
      </c>
      <c r="J103" s="32">
        <v>0.0019065972222222227</v>
      </c>
      <c r="K103" s="27">
        <v>52</v>
      </c>
      <c r="L103" s="33">
        <v>0.0025084490740740744</v>
      </c>
      <c r="M103" s="34">
        <v>0.001787615740740739</v>
      </c>
      <c r="N103" s="35">
        <v>0</v>
      </c>
      <c r="O103" s="36">
        <v>0.001787615740740739</v>
      </c>
      <c r="P103" s="37">
        <f>MIN(L103,O103)</f>
        <v>0.001787615740740739</v>
      </c>
      <c r="Q103" s="38">
        <v>1</v>
      </c>
      <c r="R103" s="32">
        <v>0.0013266203703703738</v>
      </c>
      <c r="S103" s="27">
        <v>0</v>
      </c>
      <c r="T103" s="33">
        <v>0.0013266203703703738</v>
      </c>
      <c r="U103" s="34" t="s">
        <v>29</v>
      </c>
      <c r="V103" s="35" t="s">
        <v>29</v>
      </c>
      <c r="W103" s="36" t="s">
        <v>29</v>
      </c>
      <c r="X103" s="37">
        <f>MIN(T103,W103)</f>
        <v>0.0013266203703703738</v>
      </c>
      <c r="Y103" s="38">
        <v>1</v>
      </c>
      <c r="Z103" s="39">
        <f>Q103+Y103</f>
        <v>2</v>
      </c>
    </row>
    <row r="104" spans="1:26" s="5" customFormat="1" ht="36">
      <c r="A104" s="40">
        <v>96</v>
      </c>
      <c r="B104" s="41" t="s">
        <v>200</v>
      </c>
      <c r="C104" s="42" t="s">
        <v>36</v>
      </c>
      <c r="D104" s="43">
        <v>63</v>
      </c>
      <c r="E104" s="53">
        <v>1995</v>
      </c>
      <c r="F104" s="41" t="s">
        <v>33</v>
      </c>
      <c r="G104" s="42" t="s">
        <v>37</v>
      </c>
      <c r="H104" s="42" t="s">
        <v>38</v>
      </c>
      <c r="I104" s="44"/>
      <c r="J104" s="45">
        <v>0.0019719907407407533</v>
      </c>
      <c r="K104" s="40">
        <v>0</v>
      </c>
      <c r="L104" s="46">
        <v>0.0019719907407407533</v>
      </c>
      <c r="M104" s="49" t="s">
        <v>29</v>
      </c>
      <c r="N104" s="49" t="s">
        <v>29</v>
      </c>
      <c r="O104" s="49" t="s">
        <v>29</v>
      </c>
      <c r="P104" s="50">
        <f>MIN(L104,O104)</f>
        <v>0.0019719907407407533</v>
      </c>
      <c r="Q104" s="51">
        <v>2</v>
      </c>
      <c r="R104" s="45" t="s">
        <v>29</v>
      </c>
      <c r="S104" s="40" t="s">
        <v>29</v>
      </c>
      <c r="T104" s="46" t="s">
        <v>29</v>
      </c>
      <c r="U104" s="47" t="s">
        <v>29</v>
      </c>
      <c r="V104" s="48" t="s">
        <v>29</v>
      </c>
      <c r="W104" s="49" t="s">
        <v>29</v>
      </c>
      <c r="X104" s="50" t="s">
        <v>29</v>
      </c>
      <c r="Y104" s="51"/>
      <c r="Z104" s="52"/>
    </row>
    <row r="105" spans="1:26" s="5" customFormat="1" ht="36">
      <c r="A105" s="59">
        <v>97</v>
      </c>
      <c r="B105" s="60" t="s">
        <v>200</v>
      </c>
      <c r="C105" s="61" t="s">
        <v>32</v>
      </c>
      <c r="D105" s="62">
        <v>62</v>
      </c>
      <c r="E105" s="59">
        <v>1998</v>
      </c>
      <c r="F105" s="60" t="s">
        <v>33</v>
      </c>
      <c r="G105" s="61" t="s">
        <v>34</v>
      </c>
      <c r="H105" s="61" t="s">
        <v>35</v>
      </c>
      <c r="I105" s="63"/>
      <c r="J105" s="77" t="s">
        <v>29</v>
      </c>
      <c r="K105" s="68" t="s">
        <v>29</v>
      </c>
      <c r="L105" s="68" t="s">
        <v>29</v>
      </c>
      <c r="M105" s="68" t="s">
        <v>29</v>
      </c>
      <c r="N105" s="68" t="s">
        <v>29</v>
      </c>
      <c r="O105" s="68" t="s">
        <v>29</v>
      </c>
      <c r="P105" s="69" t="s">
        <v>29</v>
      </c>
      <c r="Q105" s="70"/>
      <c r="R105" s="64" t="s">
        <v>29</v>
      </c>
      <c r="S105" s="59" t="s">
        <v>29</v>
      </c>
      <c r="T105" s="65" t="s">
        <v>29</v>
      </c>
      <c r="U105" s="66" t="s">
        <v>29</v>
      </c>
      <c r="V105" s="67" t="s">
        <v>29</v>
      </c>
      <c r="W105" s="68" t="s">
        <v>29</v>
      </c>
      <c r="X105" s="69" t="s">
        <v>29</v>
      </c>
      <c r="Y105" s="70"/>
      <c r="Z105" s="72"/>
    </row>
    <row r="106" spans="1:26" s="5" customFormat="1" ht="24.75">
      <c r="A106" s="27">
        <v>98</v>
      </c>
      <c r="B106" s="28" t="s">
        <v>203</v>
      </c>
      <c r="C106" s="29" t="s">
        <v>204</v>
      </c>
      <c r="D106" s="30">
        <v>113</v>
      </c>
      <c r="E106" s="76">
        <v>1985</v>
      </c>
      <c r="F106" s="28" t="s">
        <v>33</v>
      </c>
      <c r="G106" s="29" t="s">
        <v>114</v>
      </c>
      <c r="H106" s="29" t="s">
        <v>205</v>
      </c>
      <c r="I106" s="31">
        <v>1</v>
      </c>
      <c r="J106" s="32">
        <v>0.0011756944444444445</v>
      </c>
      <c r="K106" s="27">
        <v>0</v>
      </c>
      <c r="L106" s="33">
        <v>0.0011756944444444445</v>
      </c>
      <c r="M106" s="34">
        <v>0.0012351851851852003</v>
      </c>
      <c r="N106" s="35">
        <v>6</v>
      </c>
      <c r="O106" s="36">
        <v>0.0013046296296296447</v>
      </c>
      <c r="P106" s="37">
        <f>MIN(L106,O106)</f>
        <v>0.0011756944444444445</v>
      </c>
      <c r="Q106" s="38">
        <v>1</v>
      </c>
      <c r="R106" s="32">
        <v>0.000972337962962963</v>
      </c>
      <c r="S106" s="27">
        <v>2</v>
      </c>
      <c r="T106" s="33">
        <v>0.0009954861111111113</v>
      </c>
      <c r="U106" s="34">
        <v>0.0009355324074074023</v>
      </c>
      <c r="V106" s="35">
        <v>2</v>
      </c>
      <c r="W106" s="36">
        <v>0.0009586805555555504</v>
      </c>
      <c r="X106" s="37">
        <f>MIN(T106,W106)</f>
        <v>0.0009586805555555504</v>
      </c>
      <c r="Y106" s="38">
        <v>2</v>
      </c>
      <c r="Z106" s="39">
        <f>Q106+Y106</f>
        <v>3</v>
      </c>
    </row>
    <row r="107" spans="1:26" s="5" customFormat="1" ht="24.75">
      <c r="A107" s="40">
        <v>99</v>
      </c>
      <c r="B107" s="41" t="s">
        <v>203</v>
      </c>
      <c r="C107" s="42" t="s">
        <v>206</v>
      </c>
      <c r="D107" s="43">
        <v>112</v>
      </c>
      <c r="E107" s="40" t="s">
        <v>78</v>
      </c>
      <c r="F107" s="41" t="s">
        <v>26</v>
      </c>
      <c r="G107" s="42" t="s">
        <v>207</v>
      </c>
      <c r="H107" s="42" t="s">
        <v>98</v>
      </c>
      <c r="I107" s="44">
        <v>2</v>
      </c>
      <c r="J107" s="45">
        <v>0.001467824074074059</v>
      </c>
      <c r="K107" s="40">
        <v>58</v>
      </c>
      <c r="L107" s="46">
        <v>0.002139120370370355</v>
      </c>
      <c r="M107" s="47">
        <v>0.0011878472222222047</v>
      </c>
      <c r="N107" s="48">
        <v>2</v>
      </c>
      <c r="O107" s="49">
        <v>0.001210995370370353</v>
      </c>
      <c r="P107" s="50">
        <f>MIN(L107,O107)</f>
        <v>0.001210995370370353</v>
      </c>
      <c r="Q107" s="51">
        <v>3</v>
      </c>
      <c r="R107" s="45">
        <v>0.0009350694444444363</v>
      </c>
      <c r="S107" s="40">
        <v>6</v>
      </c>
      <c r="T107" s="46">
        <v>0.0010045138888888808</v>
      </c>
      <c r="U107" s="47">
        <v>0.0009200231481481247</v>
      </c>
      <c r="V107" s="48">
        <v>0</v>
      </c>
      <c r="W107" s="49">
        <v>0.0009200231481481247</v>
      </c>
      <c r="X107" s="50">
        <f>MIN(T107,W107)</f>
        <v>0.0009200231481481247</v>
      </c>
      <c r="Y107" s="51">
        <v>1</v>
      </c>
      <c r="Z107" s="52">
        <f>Q107+Y107</f>
        <v>4</v>
      </c>
    </row>
    <row r="108" spans="1:26" s="5" customFormat="1" ht="13.5">
      <c r="A108" s="40">
        <v>100</v>
      </c>
      <c r="B108" s="41" t="s">
        <v>203</v>
      </c>
      <c r="C108" s="42" t="s">
        <v>208</v>
      </c>
      <c r="D108" s="43">
        <v>106</v>
      </c>
      <c r="E108" s="53" t="s">
        <v>209</v>
      </c>
      <c r="F108" s="41" t="s">
        <v>26</v>
      </c>
      <c r="G108" s="42" t="s">
        <v>61</v>
      </c>
      <c r="H108" s="42" t="s">
        <v>210</v>
      </c>
      <c r="I108" s="44">
        <v>3</v>
      </c>
      <c r="J108" s="45">
        <v>0.0012094907407407263</v>
      </c>
      <c r="K108" s="40">
        <v>0</v>
      </c>
      <c r="L108" s="46">
        <v>0.0012094907407407263</v>
      </c>
      <c r="M108" s="47">
        <v>0.0012899305555555685</v>
      </c>
      <c r="N108" s="48">
        <v>106</v>
      </c>
      <c r="O108" s="49">
        <v>0.0025167824074074203</v>
      </c>
      <c r="P108" s="50">
        <f>MIN(L108,O108)</f>
        <v>0.0012094907407407263</v>
      </c>
      <c r="Q108" s="51">
        <v>2</v>
      </c>
      <c r="R108" s="45">
        <v>0.0010105324074074218</v>
      </c>
      <c r="S108" s="40">
        <v>2</v>
      </c>
      <c r="T108" s="46">
        <v>0.00103368055555557</v>
      </c>
      <c r="U108" s="47">
        <v>0.000984490740740751</v>
      </c>
      <c r="V108" s="48">
        <v>0</v>
      </c>
      <c r="W108" s="49">
        <v>0.000984490740740751</v>
      </c>
      <c r="X108" s="50">
        <f>MIN(T108,W108)</f>
        <v>0.000984490740740751</v>
      </c>
      <c r="Y108" s="51">
        <v>4</v>
      </c>
      <c r="Z108" s="52">
        <f>Q108+Y108</f>
        <v>6</v>
      </c>
    </row>
    <row r="109" spans="1:26" s="5" customFormat="1" ht="24.75">
      <c r="A109" s="40">
        <v>101</v>
      </c>
      <c r="B109" s="41" t="s">
        <v>203</v>
      </c>
      <c r="C109" s="42" t="s">
        <v>211</v>
      </c>
      <c r="D109" s="43">
        <v>110</v>
      </c>
      <c r="E109" s="53">
        <v>1991</v>
      </c>
      <c r="F109" s="41" t="s">
        <v>33</v>
      </c>
      <c r="G109" s="42" t="s">
        <v>212</v>
      </c>
      <c r="H109" s="42" t="s">
        <v>213</v>
      </c>
      <c r="I109" s="44">
        <v>4</v>
      </c>
      <c r="J109" s="45">
        <v>0.0012384259259259067</v>
      </c>
      <c r="K109" s="40">
        <v>2</v>
      </c>
      <c r="L109" s="46">
        <v>0.001261574074074055</v>
      </c>
      <c r="M109" s="47">
        <v>0.0012271990740740923</v>
      </c>
      <c r="N109" s="48">
        <v>0</v>
      </c>
      <c r="O109" s="49">
        <v>0.0012271990740740923</v>
      </c>
      <c r="P109" s="50">
        <f>MIN(L109,O109)</f>
        <v>0.0012271990740740923</v>
      </c>
      <c r="Q109" s="51">
        <v>4</v>
      </c>
      <c r="R109" s="45">
        <v>0.0009556712962962843</v>
      </c>
      <c r="S109" s="40">
        <v>2</v>
      </c>
      <c r="T109" s="46">
        <v>0.0009788194444444326</v>
      </c>
      <c r="U109" s="47">
        <v>0.001133217592592578</v>
      </c>
      <c r="V109" s="48">
        <v>4</v>
      </c>
      <c r="W109" s="49">
        <v>0.0011795138888888743</v>
      </c>
      <c r="X109" s="50">
        <f>MIN(T109,W109)</f>
        <v>0.0009788194444444326</v>
      </c>
      <c r="Y109" s="51">
        <v>3</v>
      </c>
      <c r="Z109" s="52">
        <f>Q109+Y109</f>
        <v>7</v>
      </c>
    </row>
    <row r="110" spans="1:26" s="5" customFormat="1" ht="24.75">
      <c r="A110" s="40">
        <v>102</v>
      </c>
      <c r="B110" s="41" t="s">
        <v>203</v>
      </c>
      <c r="C110" s="42" t="s">
        <v>214</v>
      </c>
      <c r="D110" s="43">
        <v>99</v>
      </c>
      <c r="E110" s="40">
        <v>1996</v>
      </c>
      <c r="F110" s="41" t="s">
        <v>33</v>
      </c>
      <c r="G110" s="42" t="s">
        <v>114</v>
      </c>
      <c r="H110" s="42" t="s">
        <v>43</v>
      </c>
      <c r="I110" s="44">
        <v>5</v>
      </c>
      <c r="J110" s="45">
        <v>0.0013835648148148166</v>
      </c>
      <c r="K110" s="40">
        <v>8</v>
      </c>
      <c r="L110" s="46">
        <v>0.0014761574074074093</v>
      </c>
      <c r="M110" s="47">
        <v>0.0018048611111111112</v>
      </c>
      <c r="N110" s="48">
        <v>54</v>
      </c>
      <c r="O110" s="49">
        <v>0.0024298611111111114</v>
      </c>
      <c r="P110" s="50">
        <f>MIN(L110,O110)</f>
        <v>0.0014761574074074093</v>
      </c>
      <c r="Q110" s="51">
        <v>6</v>
      </c>
      <c r="R110" s="45">
        <v>0.0011166666666666547</v>
      </c>
      <c r="S110" s="40">
        <v>4</v>
      </c>
      <c r="T110" s="46">
        <v>0.001162962962962951</v>
      </c>
      <c r="U110" s="47">
        <v>0.0010210648148148427</v>
      </c>
      <c r="V110" s="48">
        <v>4</v>
      </c>
      <c r="W110" s="49">
        <v>0.001067361111111139</v>
      </c>
      <c r="X110" s="50">
        <f>MIN(T110,W110)</f>
        <v>0.001067361111111139</v>
      </c>
      <c r="Y110" s="51">
        <v>6</v>
      </c>
      <c r="Z110" s="52">
        <f>Q110+Y110</f>
        <v>12</v>
      </c>
    </row>
    <row r="111" spans="1:26" s="5" customFormat="1" ht="13.5">
      <c r="A111" s="40">
        <v>103</v>
      </c>
      <c r="B111" s="41" t="s">
        <v>203</v>
      </c>
      <c r="C111" s="42" t="s">
        <v>215</v>
      </c>
      <c r="D111" s="43">
        <v>102</v>
      </c>
      <c r="E111" s="40">
        <v>1993</v>
      </c>
      <c r="F111" s="41" t="s">
        <v>33</v>
      </c>
      <c r="G111" s="42" t="s">
        <v>216</v>
      </c>
      <c r="H111" s="42" t="s">
        <v>101</v>
      </c>
      <c r="I111" s="44">
        <v>6</v>
      </c>
      <c r="J111" s="45">
        <v>0.0015535879629629545</v>
      </c>
      <c r="K111" s="40">
        <v>4</v>
      </c>
      <c r="L111" s="46">
        <v>0.0015998842592592508</v>
      </c>
      <c r="M111" s="47">
        <v>0.0014184027777777997</v>
      </c>
      <c r="N111" s="48">
        <v>2</v>
      </c>
      <c r="O111" s="49">
        <v>0.0014415509259259479</v>
      </c>
      <c r="P111" s="50">
        <f>MIN(L111,O111)</f>
        <v>0.0014415509259259479</v>
      </c>
      <c r="Q111" s="51">
        <v>5</v>
      </c>
      <c r="R111" s="45">
        <v>0.0010863425925925763</v>
      </c>
      <c r="S111" s="40">
        <v>0</v>
      </c>
      <c r="T111" s="46">
        <v>0.0010863425925925763</v>
      </c>
      <c r="U111" s="47">
        <v>0.0011119212962962532</v>
      </c>
      <c r="V111" s="48">
        <v>2</v>
      </c>
      <c r="W111" s="49">
        <v>0.0011350694444444015</v>
      </c>
      <c r="X111" s="50">
        <f>MIN(T111,W111)</f>
        <v>0.0010863425925925763</v>
      </c>
      <c r="Y111" s="51">
        <v>7</v>
      </c>
      <c r="Z111" s="52">
        <f>Q111+Y111</f>
        <v>12</v>
      </c>
    </row>
    <row r="112" spans="1:26" s="5" customFormat="1" ht="13.5">
      <c r="A112" s="40">
        <v>104</v>
      </c>
      <c r="B112" s="41" t="s">
        <v>203</v>
      </c>
      <c r="C112" s="42" t="s">
        <v>217</v>
      </c>
      <c r="D112" s="43">
        <v>107</v>
      </c>
      <c r="E112" s="53">
        <v>1984</v>
      </c>
      <c r="F112" s="41"/>
      <c r="G112" s="42" t="s">
        <v>117</v>
      </c>
      <c r="H112" s="42"/>
      <c r="I112" s="44">
        <v>7</v>
      </c>
      <c r="J112" s="45">
        <v>0.0014459490740740821</v>
      </c>
      <c r="K112" s="40">
        <v>4</v>
      </c>
      <c r="L112" s="46">
        <v>0.0014922453703703784</v>
      </c>
      <c r="M112" s="49" t="s">
        <v>29</v>
      </c>
      <c r="N112" s="49" t="s">
        <v>29</v>
      </c>
      <c r="O112" s="49" t="s">
        <v>29</v>
      </c>
      <c r="P112" s="50">
        <f>MIN(L112,O112)</f>
        <v>0.0014922453703703784</v>
      </c>
      <c r="Q112" s="51">
        <v>7</v>
      </c>
      <c r="R112" s="45">
        <v>0.001052430555555553</v>
      </c>
      <c r="S112" s="40">
        <v>0</v>
      </c>
      <c r="T112" s="46">
        <v>0.001052430555555553</v>
      </c>
      <c r="U112" s="47">
        <v>0.001055902777777784</v>
      </c>
      <c r="V112" s="48">
        <v>2</v>
      </c>
      <c r="W112" s="49">
        <v>0.0010790509259259323</v>
      </c>
      <c r="X112" s="50">
        <f>MIN(T112,W112)</f>
        <v>0.001052430555555553</v>
      </c>
      <c r="Y112" s="51">
        <v>5</v>
      </c>
      <c r="Z112" s="52">
        <f>Q112+Y112</f>
        <v>12</v>
      </c>
    </row>
    <row r="113" spans="1:26" s="5" customFormat="1" ht="13.5">
      <c r="A113" s="40">
        <v>105</v>
      </c>
      <c r="B113" s="54" t="s">
        <v>203</v>
      </c>
      <c r="C113" s="55" t="s">
        <v>218</v>
      </c>
      <c r="D113" s="43">
        <v>133</v>
      </c>
      <c r="E113" s="40">
        <v>1995</v>
      </c>
      <c r="F113" s="41" t="s">
        <v>26</v>
      </c>
      <c r="G113" s="42" t="s">
        <v>61</v>
      </c>
      <c r="H113" s="42" t="s">
        <v>210</v>
      </c>
      <c r="I113" s="44">
        <v>8</v>
      </c>
      <c r="J113" s="45">
        <v>0.0014885416666666484</v>
      </c>
      <c r="K113" s="40">
        <v>2</v>
      </c>
      <c r="L113" s="46">
        <v>0.0015116898148147967</v>
      </c>
      <c r="M113" s="47">
        <v>0.0014483796296296259</v>
      </c>
      <c r="N113" s="48">
        <v>4</v>
      </c>
      <c r="O113" s="49">
        <v>0.001494675925925922</v>
      </c>
      <c r="P113" s="50">
        <f>MIN(L113,O113)</f>
        <v>0.001494675925925922</v>
      </c>
      <c r="Q113" s="51">
        <v>8</v>
      </c>
      <c r="R113" s="45">
        <v>0.001043055555555561</v>
      </c>
      <c r="S113" s="40">
        <v>4</v>
      </c>
      <c r="T113" s="46">
        <v>0.0010893518518518572</v>
      </c>
      <c r="U113" s="47" t="s">
        <v>29</v>
      </c>
      <c r="V113" s="48" t="s">
        <v>29</v>
      </c>
      <c r="W113" s="49" t="s">
        <v>29</v>
      </c>
      <c r="X113" s="50">
        <f>MIN(T113,W113)</f>
        <v>0.0010893518518518572</v>
      </c>
      <c r="Y113" s="51">
        <v>8</v>
      </c>
      <c r="Z113" s="52">
        <f>Q113+Y113</f>
        <v>16</v>
      </c>
    </row>
    <row r="114" spans="1:26" s="5" customFormat="1" ht="24.75">
      <c r="A114" s="40">
        <v>106</v>
      </c>
      <c r="B114" s="41" t="s">
        <v>203</v>
      </c>
      <c r="C114" s="42" t="s">
        <v>219</v>
      </c>
      <c r="D114" s="43">
        <v>98</v>
      </c>
      <c r="E114" s="40">
        <v>1995</v>
      </c>
      <c r="F114" s="41" t="s">
        <v>33</v>
      </c>
      <c r="G114" s="42" t="s">
        <v>42</v>
      </c>
      <c r="H114" s="42" t="s">
        <v>220</v>
      </c>
      <c r="I114" s="44">
        <v>9</v>
      </c>
      <c r="J114" s="45">
        <v>0.0015287037037037127</v>
      </c>
      <c r="K114" s="40">
        <v>4</v>
      </c>
      <c r="L114" s="46">
        <v>0.001575000000000009</v>
      </c>
      <c r="M114" s="47">
        <v>0.0014525462962962643</v>
      </c>
      <c r="N114" s="48">
        <v>6</v>
      </c>
      <c r="O114" s="49">
        <v>0.0015219907407407088</v>
      </c>
      <c r="P114" s="50">
        <f>MIN(L114,O114)</f>
        <v>0.0015219907407407088</v>
      </c>
      <c r="Q114" s="51">
        <v>9</v>
      </c>
      <c r="R114" s="45">
        <v>0.0012197916666666642</v>
      </c>
      <c r="S114" s="40">
        <v>54</v>
      </c>
      <c r="T114" s="46">
        <v>0.0018447916666666643</v>
      </c>
      <c r="U114" s="47">
        <v>0.0010848379629629645</v>
      </c>
      <c r="V114" s="48">
        <v>2</v>
      </c>
      <c r="W114" s="49">
        <v>0.0011079861111111128</v>
      </c>
      <c r="X114" s="50">
        <f>MIN(T114,W114)</f>
        <v>0.0011079861111111128</v>
      </c>
      <c r="Y114" s="51">
        <v>9</v>
      </c>
      <c r="Z114" s="52">
        <f>Q114+Y114</f>
        <v>18</v>
      </c>
    </row>
    <row r="115" spans="1:26" s="5" customFormat="1" ht="13.5">
      <c r="A115" s="40">
        <v>107</v>
      </c>
      <c r="B115" s="41" t="s">
        <v>203</v>
      </c>
      <c r="C115" s="42" t="s">
        <v>221</v>
      </c>
      <c r="D115" s="43">
        <v>95</v>
      </c>
      <c r="E115" s="40">
        <v>1994</v>
      </c>
      <c r="F115" s="41" t="s">
        <v>26</v>
      </c>
      <c r="G115" s="42" t="s">
        <v>61</v>
      </c>
      <c r="H115" s="42" t="s">
        <v>222</v>
      </c>
      <c r="I115" s="44">
        <v>10</v>
      </c>
      <c r="J115" s="45">
        <v>0.001500578703703695</v>
      </c>
      <c r="K115" s="40">
        <v>2</v>
      </c>
      <c r="L115" s="46">
        <v>0.0015237268518518432</v>
      </c>
      <c r="M115" s="47">
        <v>0.0015819444444444553</v>
      </c>
      <c r="N115" s="48">
        <v>4</v>
      </c>
      <c r="O115" s="49">
        <v>0.0016282407407407515</v>
      </c>
      <c r="P115" s="50">
        <f>MIN(L115,O115)</f>
        <v>0.0015237268518518432</v>
      </c>
      <c r="Q115" s="51">
        <v>10</v>
      </c>
      <c r="R115" s="45">
        <v>0.0011298611111111162</v>
      </c>
      <c r="S115" s="40">
        <v>4</v>
      </c>
      <c r="T115" s="46">
        <v>0.0011761574074074124</v>
      </c>
      <c r="U115" s="47">
        <v>0.0012327546296296288</v>
      </c>
      <c r="V115" s="48">
        <v>50</v>
      </c>
      <c r="W115" s="49">
        <v>0.0018114583333333325</v>
      </c>
      <c r="X115" s="50">
        <f>MIN(T115,W115)</f>
        <v>0.0011761574074074124</v>
      </c>
      <c r="Y115" s="51">
        <v>10</v>
      </c>
      <c r="Z115" s="52">
        <f>Q115+Y115</f>
        <v>20</v>
      </c>
    </row>
    <row r="116" spans="1:26" s="5" customFormat="1" ht="13.5">
      <c r="A116" s="40">
        <v>108</v>
      </c>
      <c r="B116" s="41" t="s">
        <v>203</v>
      </c>
      <c r="C116" s="42" t="s">
        <v>223</v>
      </c>
      <c r="D116" s="43">
        <v>105</v>
      </c>
      <c r="E116" s="40" t="s">
        <v>224</v>
      </c>
      <c r="F116" s="41" t="s">
        <v>26</v>
      </c>
      <c r="G116" s="42" t="s">
        <v>61</v>
      </c>
      <c r="H116" s="42" t="s">
        <v>62</v>
      </c>
      <c r="I116" s="44">
        <v>11</v>
      </c>
      <c r="J116" s="45">
        <v>0.001255439814814796</v>
      </c>
      <c r="K116" s="40">
        <v>206</v>
      </c>
      <c r="L116" s="46">
        <v>0.003639699074074055</v>
      </c>
      <c r="M116" s="47">
        <v>0.001517939814814795</v>
      </c>
      <c r="N116" s="48">
        <v>4</v>
      </c>
      <c r="O116" s="49">
        <v>0.0015642361111110911</v>
      </c>
      <c r="P116" s="50">
        <f>MIN(L116,O116)</f>
        <v>0.0015642361111110911</v>
      </c>
      <c r="Q116" s="51">
        <v>11</v>
      </c>
      <c r="R116" s="45">
        <v>0.0013373842592592639</v>
      </c>
      <c r="S116" s="40">
        <v>2</v>
      </c>
      <c r="T116" s="46">
        <v>0.001360532407407412</v>
      </c>
      <c r="U116" s="47">
        <v>0.0011524305555555836</v>
      </c>
      <c r="V116" s="48">
        <v>54</v>
      </c>
      <c r="W116" s="49">
        <v>0.0017774305555555837</v>
      </c>
      <c r="X116" s="50">
        <f>MIN(T116,W116)</f>
        <v>0.001360532407407412</v>
      </c>
      <c r="Y116" s="51">
        <v>12</v>
      </c>
      <c r="Z116" s="52">
        <f>Q116+Y116</f>
        <v>23</v>
      </c>
    </row>
    <row r="117" spans="1:26" s="5" customFormat="1" ht="24.75">
      <c r="A117" s="40">
        <v>109</v>
      </c>
      <c r="B117" s="56" t="s">
        <v>203</v>
      </c>
      <c r="C117" s="55" t="s">
        <v>110</v>
      </c>
      <c r="D117" s="57">
        <v>137</v>
      </c>
      <c r="E117" s="40">
        <v>1997</v>
      </c>
      <c r="F117" s="41" t="s">
        <v>26</v>
      </c>
      <c r="G117" s="42" t="s">
        <v>58</v>
      </c>
      <c r="H117" s="42" t="s">
        <v>28</v>
      </c>
      <c r="I117" s="44">
        <v>12</v>
      </c>
      <c r="J117" s="45">
        <v>0.0014922453703703625</v>
      </c>
      <c r="K117" s="40">
        <v>54</v>
      </c>
      <c r="L117" s="46">
        <v>0.0021172453703703627</v>
      </c>
      <c r="M117" s="49" t="s">
        <v>29</v>
      </c>
      <c r="N117" s="49" t="s">
        <v>29</v>
      </c>
      <c r="O117" s="49" t="s">
        <v>29</v>
      </c>
      <c r="P117" s="50">
        <f>MIN(L117,O117)</f>
        <v>0.0021172453703703627</v>
      </c>
      <c r="Q117" s="51">
        <v>14</v>
      </c>
      <c r="R117" s="45">
        <v>0.0012422453703703693</v>
      </c>
      <c r="S117" s="40">
        <v>6</v>
      </c>
      <c r="T117" s="46">
        <v>0.0013116898148148137</v>
      </c>
      <c r="U117" s="47">
        <v>0.001453009259259258</v>
      </c>
      <c r="V117" s="48">
        <v>4</v>
      </c>
      <c r="W117" s="49">
        <v>0.0014993055555555543</v>
      </c>
      <c r="X117" s="50">
        <f>MIN(T117,W117)</f>
        <v>0.0013116898148148137</v>
      </c>
      <c r="Y117" s="51">
        <v>11</v>
      </c>
      <c r="Z117" s="52">
        <f>Q117+Y117</f>
        <v>25</v>
      </c>
    </row>
    <row r="118" spans="1:26" s="5" customFormat="1" ht="13.5">
      <c r="A118" s="40">
        <v>110</v>
      </c>
      <c r="B118" s="41" t="s">
        <v>203</v>
      </c>
      <c r="C118" s="42" t="s">
        <v>225</v>
      </c>
      <c r="D118" s="43">
        <v>91</v>
      </c>
      <c r="E118" s="40">
        <v>1999</v>
      </c>
      <c r="F118" s="41" t="s">
        <v>106</v>
      </c>
      <c r="G118" s="42" t="s">
        <v>107</v>
      </c>
      <c r="H118" s="42" t="s">
        <v>108</v>
      </c>
      <c r="I118" s="44">
        <v>13</v>
      </c>
      <c r="J118" s="45">
        <v>0.0020211805555555573</v>
      </c>
      <c r="K118" s="40">
        <v>2</v>
      </c>
      <c r="L118" s="46">
        <v>0.0020443287037037053</v>
      </c>
      <c r="M118" s="47">
        <v>0.001872800925925927</v>
      </c>
      <c r="N118" s="48">
        <v>0</v>
      </c>
      <c r="O118" s="49">
        <v>0.001872800925925927</v>
      </c>
      <c r="P118" s="50">
        <f>MIN(L118,O118)</f>
        <v>0.001872800925925927</v>
      </c>
      <c r="Q118" s="51">
        <v>12</v>
      </c>
      <c r="R118" s="45">
        <v>0.0012950231481481528</v>
      </c>
      <c r="S118" s="40">
        <v>58</v>
      </c>
      <c r="T118" s="46">
        <v>0.001966319444444449</v>
      </c>
      <c r="U118" s="47">
        <v>0.0013496527777777934</v>
      </c>
      <c r="V118" s="48">
        <v>2</v>
      </c>
      <c r="W118" s="49">
        <v>0.0013728009259259416</v>
      </c>
      <c r="X118" s="50">
        <f>MIN(T118,W118)</f>
        <v>0.0013728009259259416</v>
      </c>
      <c r="Y118" s="51">
        <v>13</v>
      </c>
      <c r="Z118" s="52">
        <f>Q118+Y118</f>
        <v>25</v>
      </c>
    </row>
    <row r="119" spans="1:26" s="5" customFormat="1" ht="13.5">
      <c r="A119" s="40">
        <v>111</v>
      </c>
      <c r="B119" s="41" t="s">
        <v>203</v>
      </c>
      <c r="C119" s="42" t="s">
        <v>119</v>
      </c>
      <c r="D119" s="43">
        <v>97</v>
      </c>
      <c r="E119" s="40">
        <v>1998</v>
      </c>
      <c r="F119" s="41" t="s">
        <v>33</v>
      </c>
      <c r="G119" s="42"/>
      <c r="H119" s="42"/>
      <c r="I119" s="44">
        <v>14</v>
      </c>
      <c r="J119" s="45">
        <v>0.0018986111111111148</v>
      </c>
      <c r="K119" s="40">
        <v>50</v>
      </c>
      <c r="L119" s="46">
        <v>0.0024773148148148185</v>
      </c>
      <c r="M119" s="49" t="s">
        <v>29</v>
      </c>
      <c r="N119" s="49" t="s">
        <v>29</v>
      </c>
      <c r="O119" s="49" t="s">
        <v>29</v>
      </c>
      <c r="P119" s="50">
        <f>MIN(L119,O119)</f>
        <v>0.0024773148148148185</v>
      </c>
      <c r="Q119" s="51">
        <v>15</v>
      </c>
      <c r="R119" s="45" t="s">
        <v>29</v>
      </c>
      <c r="S119" s="58" t="s">
        <v>29</v>
      </c>
      <c r="T119" s="58" t="s">
        <v>29</v>
      </c>
      <c r="U119" s="47">
        <v>0.0014214120370370509</v>
      </c>
      <c r="V119" s="48">
        <v>2</v>
      </c>
      <c r="W119" s="49">
        <v>0.001444560185185199</v>
      </c>
      <c r="X119" s="50">
        <f>MIN(T119,W119)</f>
        <v>0.001444560185185199</v>
      </c>
      <c r="Y119" s="51">
        <v>14</v>
      </c>
      <c r="Z119" s="52">
        <f>Q119+Y119</f>
        <v>29</v>
      </c>
    </row>
    <row r="120" spans="1:26" s="5" customFormat="1" ht="13.5">
      <c r="A120" s="40">
        <v>112</v>
      </c>
      <c r="B120" s="41" t="s">
        <v>203</v>
      </c>
      <c r="C120" s="42" t="s">
        <v>226</v>
      </c>
      <c r="D120" s="43">
        <v>92</v>
      </c>
      <c r="E120" s="40" t="s">
        <v>175</v>
      </c>
      <c r="F120" s="41" t="s">
        <v>33</v>
      </c>
      <c r="G120" s="42" t="s">
        <v>136</v>
      </c>
      <c r="H120" s="42" t="s">
        <v>227</v>
      </c>
      <c r="I120" s="44">
        <v>15</v>
      </c>
      <c r="J120" s="45">
        <v>0.002157523148148127</v>
      </c>
      <c r="K120" s="40">
        <v>52</v>
      </c>
      <c r="L120" s="46">
        <v>0.002759374999999979</v>
      </c>
      <c r="M120" s="47">
        <v>0.0019776620370370035</v>
      </c>
      <c r="N120" s="48">
        <v>2</v>
      </c>
      <c r="O120" s="49">
        <v>0.0020008101851851515</v>
      </c>
      <c r="P120" s="50">
        <f>MIN(L120,O120)</f>
        <v>0.0020008101851851515</v>
      </c>
      <c r="Q120" s="51">
        <v>13</v>
      </c>
      <c r="R120" s="45">
        <v>0.0015484953703703702</v>
      </c>
      <c r="S120" s="40">
        <v>6</v>
      </c>
      <c r="T120" s="46">
        <v>0.0016179398148148147</v>
      </c>
      <c r="U120" s="47">
        <v>0.0016585648148148002</v>
      </c>
      <c r="V120" s="48">
        <v>8</v>
      </c>
      <c r="W120" s="49">
        <v>0.001751157407407393</v>
      </c>
      <c r="X120" s="50">
        <f>MIN(T120,W120)</f>
        <v>0.0016179398148148147</v>
      </c>
      <c r="Y120" s="51">
        <v>16</v>
      </c>
      <c r="Z120" s="52">
        <f>Q120+Y120</f>
        <v>29</v>
      </c>
    </row>
    <row r="121" spans="1:26" s="5" customFormat="1" ht="13.5">
      <c r="A121" s="40">
        <v>113</v>
      </c>
      <c r="B121" s="41" t="s">
        <v>203</v>
      </c>
      <c r="C121" s="42" t="s">
        <v>228</v>
      </c>
      <c r="D121" s="43">
        <v>94</v>
      </c>
      <c r="E121" s="40">
        <v>1977</v>
      </c>
      <c r="F121" s="41" t="s">
        <v>33</v>
      </c>
      <c r="G121" s="42" t="s">
        <v>48</v>
      </c>
      <c r="H121" s="42" t="s">
        <v>49</v>
      </c>
      <c r="I121" s="44">
        <v>16</v>
      </c>
      <c r="J121" s="45">
        <v>0.0020782407407407277</v>
      </c>
      <c r="K121" s="40">
        <v>104</v>
      </c>
      <c r="L121" s="46">
        <v>0.0032819444444444315</v>
      </c>
      <c r="M121" s="47">
        <v>0.0019807870370370517</v>
      </c>
      <c r="N121" s="48">
        <v>58</v>
      </c>
      <c r="O121" s="49">
        <v>0.002652083333333348</v>
      </c>
      <c r="P121" s="50">
        <f>MIN(L121,O121)</f>
        <v>0.002652083333333348</v>
      </c>
      <c r="Q121" s="51">
        <v>16</v>
      </c>
      <c r="R121" s="45">
        <v>0.0015831018518518564</v>
      </c>
      <c r="S121" s="40">
        <v>2</v>
      </c>
      <c r="T121" s="46">
        <v>0.0016062500000000046</v>
      </c>
      <c r="U121" s="47">
        <v>0.0015187499999999854</v>
      </c>
      <c r="V121" s="48">
        <v>0</v>
      </c>
      <c r="W121" s="49">
        <v>0.0015187499999999854</v>
      </c>
      <c r="X121" s="50">
        <f>MIN(T121,W121)</f>
        <v>0.0015187499999999854</v>
      </c>
      <c r="Y121" s="51">
        <v>15</v>
      </c>
      <c r="Z121" s="52">
        <f>Q121+Y121</f>
        <v>31</v>
      </c>
    </row>
    <row r="122" spans="1:26" s="5" customFormat="1" ht="13.5">
      <c r="A122" s="40">
        <v>114</v>
      </c>
      <c r="B122" s="41" t="s">
        <v>203</v>
      </c>
      <c r="C122" s="42" t="s">
        <v>104</v>
      </c>
      <c r="D122" s="43">
        <v>100</v>
      </c>
      <c r="E122" s="40">
        <v>1997</v>
      </c>
      <c r="F122" s="41" t="s">
        <v>33</v>
      </c>
      <c r="G122" s="42" t="s">
        <v>100</v>
      </c>
      <c r="H122" s="42" t="s">
        <v>101</v>
      </c>
      <c r="I122" s="44">
        <v>17</v>
      </c>
      <c r="J122" s="45">
        <v>0.0017759259259259447</v>
      </c>
      <c r="K122" s="40">
        <v>206</v>
      </c>
      <c r="L122" s="46">
        <v>0.004160185185185204</v>
      </c>
      <c r="M122" s="47">
        <v>0.005505671296296311</v>
      </c>
      <c r="N122" s="48">
        <v>2</v>
      </c>
      <c r="O122" s="49">
        <v>0.005528819444444459</v>
      </c>
      <c r="P122" s="50">
        <f>MIN(L122,O122)</f>
        <v>0.004160185185185204</v>
      </c>
      <c r="Q122" s="51">
        <v>19</v>
      </c>
      <c r="R122" s="45" t="s">
        <v>29</v>
      </c>
      <c r="S122" s="58" t="s">
        <v>29</v>
      </c>
      <c r="T122" s="58" t="s">
        <v>29</v>
      </c>
      <c r="U122" s="47">
        <v>0.00147974537037035</v>
      </c>
      <c r="V122" s="48">
        <v>100</v>
      </c>
      <c r="W122" s="49">
        <v>0.0026371527777777574</v>
      </c>
      <c r="X122" s="50">
        <f>MIN(T122,W122)</f>
        <v>0.0026371527777777574</v>
      </c>
      <c r="Y122" s="51">
        <v>17</v>
      </c>
      <c r="Z122" s="52">
        <f>Q122+Y122</f>
        <v>36</v>
      </c>
    </row>
    <row r="123" spans="1:26" s="5" customFormat="1" ht="13.5">
      <c r="A123" s="40">
        <v>115</v>
      </c>
      <c r="B123" s="56" t="s">
        <v>203</v>
      </c>
      <c r="C123" s="55" t="s">
        <v>229</v>
      </c>
      <c r="D123" s="57">
        <v>167</v>
      </c>
      <c r="E123" s="53"/>
      <c r="F123" s="41"/>
      <c r="G123" s="42"/>
      <c r="H123" s="42"/>
      <c r="I123" s="44">
        <v>18</v>
      </c>
      <c r="J123" s="45">
        <v>0.003025694444444449</v>
      </c>
      <c r="K123" s="40">
        <v>206</v>
      </c>
      <c r="L123" s="46">
        <v>0.0054099537037037085</v>
      </c>
      <c r="M123" s="47">
        <v>0.002997800925925942</v>
      </c>
      <c r="N123" s="48">
        <v>52</v>
      </c>
      <c r="O123" s="49">
        <v>0.0035996527777777936</v>
      </c>
      <c r="P123" s="50">
        <f>MIN(L123,O123)</f>
        <v>0.0035996527777777936</v>
      </c>
      <c r="Q123" s="51">
        <v>18</v>
      </c>
      <c r="R123" s="45">
        <v>0.001839351851851856</v>
      </c>
      <c r="S123" s="40">
        <v>100</v>
      </c>
      <c r="T123" s="46">
        <v>0.0029967592592592632</v>
      </c>
      <c r="U123" s="47" t="s">
        <v>29</v>
      </c>
      <c r="V123" s="48" t="s">
        <v>29</v>
      </c>
      <c r="W123" s="49" t="s">
        <v>29</v>
      </c>
      <c r="X123" s="50">
        <f>MIN(T123,W123)</f>
        <v>0.0029967592592592632</v>
      </c>
      <c r="Y123" s="51">
        <v>18</v>
      </c>
      <c r="Z123" s="52">
        <f>Q123+Y123</f>
        <v>36</v>
      </c>
    </row>
    <row r="124" spans="1:26" s="5" customFormat="1" ht="13.5">
      <c r="A124" s="40">
        <v>116</v>
      </c>
      <c r="B124" s="41" t="s">
        <v>203</v>
      </c>
      <c r="C124" s="42" t="s">
        <v>230</v>
      </c>
      <c r="D124" s="43">
        <v>90</v>
      </c>
      <c r="E124" s="53">
        <v>2000</v>
      </c>
      <c r="F124" s="41" t="s">
        <v>33</v>
      </c>
      <c r="G124" s="42"/>
      <c r="H124" s="42"/>
      <c r="I124" s="44">
        <v>19</v>
      </c>
      <c r="J124" s="45">
        <v>0.002645254629629626</v>
      </c>
      <c r="K124" s="40">
        <v>306</v>
      </c>
      <c r="L124" s="46">
        <v>0.006186921296296293</v>
      </c>
      <c r="M124" s="47">
        <v>0.0027230324074074275</v>
      </c>
      <c r="N124" s="48">
        <v>402</v>
      </c>
      <c r="O124" s="49">
        <v>0.007375810185185205</v>
      </c>
      <c r="P124" s="50">
        <f>MIN(L124,O124)</f>
        <v>0.006186921296296293</v>
      </c>
      <c r="Q124" s="51">
        <v>20</v>
      </c>
      <c r="R124" s="45">
        <v>0.0025103009259259262</v>
      </c>
      <c r="S124" s="40">
        <v>102</v>
      </c>
      <c r="T124" s="46">
        <v>0.0036908564814814816</v>
      </c>
      <c r="U124" s="47">
        <v>0.002855671296296325</v>
      </c>
      <c r="V124" s="48">
        <v>302</v>
      </c>
      <c r="W124" s="49">
        <v>0.006351041666666696</v>
      </c>
      <c r="X124" s="50">
        <f>MIN(T124,W124)</f>
        <v>0.0036908564814814816</v>
      </c>
      <c r="Y124" s="51">
        <v>19</v>
      </c>
      <c r="Z124" s="52">
        <f>Q124+Y124</f>
        <v>39</v>
      </c>
    </row>
    <row r="125" spans="1:26" s="5" customFormat="1" ht="13.5">
      <c r="A125" s="40">
        <v>117</v>
      </c>
      <c r="B125" s="41" t="s">
        <v>203</v>
      </c>
      <c r="C125" s="42" t="s">
        <v>231</v>
      </c>
      <c r="D125" s="43">
        <v>96</v>
      </c>
      <c r="E125" s="40">
        <v>1996</v>
      </c>
      <c r="F125" s="41" t="s">
        <v>33</v>
      </c>
      <c r="G125" s="42" t="s">
        <v>100</v>
      </c>
      <c r="H125" s="42" t="s">
        <v>232</v>
      </c>
      <c r="I125" s="44"/>
      <c r="J125" s="74" t="s">
        <v>29</v>
      </c>
      <c r="K125" s="49" t="s">
        <v>29</v>
      </c>
      <c r="L125" s="49" t="s">
        <v>29</v>
      </c>
      <c r="M125" s="49" t="s">
        <v>29</v>
      </c>
      <c r="N125" s="49" t="s">
        <v>29</v>
      </c>
      <c r="O125" s="49" t="s">
        <v>29</v>
      </c>
      <c r="P125" s="50" t="s">
        <v>29</v>
      </c>
      <c r="Q125" s="51"/>
      <c r="R125" s="45" t="s">
        <v>29</v>
      </c>
      <c r="S125" s="58" t="s">
        <v>29</v>
      </c>
      <c r="T125" s="58" t="s">
        <v>29</v>
      </c>
      <c r="U125" s="47" t="s">
        <v>29</v>
      </c>
      <c r="V125" s="48" t="s">
        <v>29</v>
      </c>
      <c r="W125" s="49" t="s">
        <v>29</v>
      </c>
      <c r="X125" s="50" t="s">
        <v>29</v>
      </c>
      <c r="Y125" s="51"/>
      <c r="Z125" s="52"/>
    </row>
    <row r="126" spans="1:26" s="5" customFormat="1" ht="13.5">
      <c r="A126" s="59">
        <v>118</v>
      </c>
      <c r="B126" s="60" t="s">
        <v>203</v>
      </c>
      <c r="C126" s="61" t="s">
        <v>233</v>
      </c>
      <c r="D126" s="62">
        <v>101</v>
      </c>
      <c r="E126" s="59" t="s">
        <v>234</v>
      </c>
      <c r="F126" s="60" t="s">
        <v>33</v>
      </c>
      <c r="G126" s="61"/>
      <c r="H126" s="61"/>
      <c r="I126" s="63"/>
      <c r="J126" s="64">
        <v>0.0021853009259259343</v>
      </c>
      <c r="K126" s="59">
        <v>108</v>
      </c>
      <c r="L126" s="65">
        <v>0.0034353009259259345</v>
      </c>
      <c r="M126" s="66">
        <v>0.001646412037037026</v>
      </c>
      <c r="N126" s="67">
        <v>406</v>
      </c>
      <c r="O126" s="68">
        <v>0.0063454861111111</v>
      </c>
      <c r="P126" s="69">
        <f>MIN(L126,O126)</f>
        <v>0.0034353009259259345</v>
      </c>
      <c r="Q126" s="70">
        <v>17</v>
      </c>
      <c r="R126" s="64" t="s">
        <v>29</v>
      </c>
      <c r="S126" s="71" t="s">
        <v>29</v>
      </c>
      <c r="T126" s="71" t="s">
        <v>29</v>
      </c>
      <c r="U126" s="66" t="s">
        <v>29</v>
      </c>
      <c r="V126" s="67" t="s">
        <v>29</v>
      </c>
      <c r="W126" s="68" t="s">
        <v>29</v>
      </c>
      <c r="X126" s="69" t="s">
        <v>29</v>
      </c>
      <c r="Y126" s="70"/>
      <c r="Z126" s="72"/>
    </row>
    <row r="127" spans="1:26" s="5" customFormat="1" ht="36">
      <c r="A127" s="27">
        <v>119</v>
      </c>
      <c r="B127" s="28" t="s">
        <v>235</v>
      </c>
      <c r="C127" s="29" t="s">
        <v>236</v>
      </c>
      <c r="D127" s="30">
        <v>65</v>
      </c>
      <c r="E127" s="35" t="s">
        <v>237</v>
      </c>
      <c r="F127" s="28" t="s">
        <v>33</v>
      </c>
      <c r="G127" s="29" t="s">
        <v>238</v>
      </c>
      <c r="H127" s="29" t="s">
        <v>239</v>
      </c>
      <c r="I127" s="31">
        <v>1</v>
      </c>
      <c r="J127" s="32">
        <v>0.0016060185185185205</v>
      </c>
      <c r="K127" s="27">
        <v>0</v>
      </c>
      <c r="L127" s="33">
        <v>0.0016060185185185205</v>
      </c>
      <c r="M127" s="34">
        <v>0.0016182870370370361</v>
      </c>
      <c r="N127" s="35">
        <v>104</v>
      </c>
      <c r="O127" s="36">
        <v>0.00282199074074074</v>
      </c>
      <c r="P127" s="37">
        <f>MIN(L127,O127)</f>
        <v>0.0016060185185185205</v>
      </c>
      <c r="Q127" s="38">
        <v>1</v>
      </c>
      <c r="R127" s="32">
        <v>0.001308333333333334</v>
      </c>
      <c r="S127" s="27">
        <v>50</v>
      </c>
      <c r="T127" s="33">
        <v>0.0018870370370370378</v>
      </c>
      <c r="U127" s="34">
        <v>0.001576157407407408</v>
      </c>
      <c r="V127" s="35">
        <v>0</v>
      </c>
      <c r="W127" s="36">
        <v>0.001576157407407408</v>
      </c>
      <c r="X127" s="37">
        <f>MIN(T127,W127)</f>
        <v>0.001576157407407408</v>
      </c>
      <c r="Y127" s="38">
        <v>1</v>
      </c>
      <c r="Z127" s="39">
        <f>Q127+Y127</f>
        <v>2</v>
      </c>
    </row>
    <row r="128" spans="1:26" s="5" customFormat="1" ht="36">
      <c r="A128" s="40">
        <v>120</v>
      </c>
      <c r="B128" s="42" t="s">
        <v>235</v>
      </c>
      <c r="C128" s="42" t="s">
        <v>240</v>
      </c>
      <c r="D128" s="78">
        <v>64</v>
      </c>
      <c r="E128" s="48" t="s">
        <v>241</v>
      </c>
      <c r="F128" s="42" t="s">
        <v>242</v>
      </c>
      <c r="G128" s="42" t="s">
        <v>243</v>
      </c>
      <c r="H128" s="42" t="s">
        <v>244</v>
      </c>
      <c r="I128" s="44">
        <v>2</v>
      </c>
      <c r="J128" s="45">
        <v>0.0019337962962962946</v>
      </c>
      <c r="K128" s="40">
        <v>52</v>
      </c>
      <c r="L128" s="46">
        <v>0.0025356481481481462</v>
      </c>
      <c r="M128" s="47">
        <v>0.0017490740740740973</v>
      </c>
      <c r="N128" s="48">
        <v>8</v>
      </c>
      <c r="O128" s="49">
        <v>0.00184166666666669</v>
      </c>
      <c r="P128" s="50">
        <f>MIN(L128,O128)</f>
        <v>0.00184166666666669</v>
      </c>
      <c r="Q128" s="51">
        <v>2</v>
      </c>
      <c r="R128" s="45" t="s">
        <v>29</v>
      </c>
      <c r="S128" s="40" t="s">
        <v>29</v>
      </c>
      <c r="T128" s="46" t="s">
        <v>29</v>
      </c>
      <c r="U128" s="47">
        <v>0.0013283564814814963</v>
      </c>
      <c r="V128" s="48">
        <v>52</v>
      </c>
      <c r="W128" s="49">
        <v>0.0019302083333333482</v>
      </c>
      <c r="X128" s="50">
        <f>MIN(T128,W128)</f>
        <v>0.0019302083333333482</v>
      </c>
      <c r="Y128" s="51">
        <v>2</v>
      </c>
      <c r="Z128" s="52">
        <f>Q128+Y128</f>
        <v>4</v>
      </c>
    </row>
    <row r="129" spans="1:26" s="5" customFormat="1" ht="47.25">
      <c r="A129" s="59">
        <v>121</v>
      </c>
      <c r="B129" s="61" t="s">
        <v>235</v>
      </c>
      <c r="C129" s="61" t="s">
        <v>245</v>
      </c>
      <c r="D129" s="20">
        <v>114</v>
      </c>
      <c r="E129" s="67" t="s">
        <v>246</v>
      </c>
      <c r="F129" s="60" t="s">
        <v>26</v>
      </c>
      <c r="G129" s="61" t="s">
        <v>247</v>
      </c>
      <c r="H129" s="61" t="s">
        <v>248</v>
      </c>
      <c r="I129" s="63">
        <v>3</v>
      </c>
      <c r="J129" s="64">
        <v>0.0020665509259259196</v>
      </c>
      <c r="K129" s="59">
        <v>52</v>
      </c>
      <c r="L129" s="65">
        <v>0.0026684027777777713</v>
      </c>
      <c r="M129" s="66" t="s">
        <v>29</v>
      </c>
      <c r="N129" s="66" t="s">
        <v>29</v>
      </c>
      <c r="O129" s="66" t="s">
        <v>29</v>
      </c>
      <c r="P129" s="69">
        <f>MIN(L129,O129)</f>
        <v>0.0026684027777777713</v>
      </c>
      <c r="Q129" s="70">
        <v>3</v>
      </c>
      <c r="R129" s="64" t="s">
        <v>29</v>
      </c>
      <c r="S129" s="71" t="s">
        <v>29</v>
      </c>
      <c r="T129" s="71" t="s">
        <v>29</v>
      </c>
      <c r="U129" s="66">
        <v>0.0015674768518518511</v>
      </c>
      <c r="V129" s="67">
        <v>52</v>
      </c>
      <c r="W129" s="68">
        <v>0.002169328703703703</v>
      </c>
      <c r="X129" s="69">
        <f>MIN(T129,W129)</f>
        <v>0.002169328703703703</v>
      </c>
      <c r="Y129" s="70">
        <v>3</v>
      </c>
      <c r="Z129" s="72">
        <f>Q129+Y129</f>
        <v>6</v>
      </c>
    </row>
    <row r="130" spans="1:26" s="5" customFormat="1" ht="13.5">
      <c r="A130" s="7"/>
      <c r="C130" s="79"/>
      <c r="E130" s="7"/>
      <c r="G130" s="79"/>
      <c r="H130" s="79"/>
      <c r="I130" s="7"/>
      <c r="P130" s="6"/>
      <c r="Q130" s="6"/>
      <c r="X130" s="6"/>
      <c r="Y130" s="6"/>
      <c r="Z130" s="7"/>
    </row>
    <row r="131" spans="1:26" s="5" customFormat="1" ht="13.5">
      <c r="A131" s="7"/>
      <c r="C131" s="79"/>
      <c r="E131" s="7"/>
      <c r="G131" s="79"/>
      <c r="H131" s="79"/>
      <c r="I131" s="7"/>
      <c r="P131" s="6"/>
      <c r="Q131" s="6"/>
      <c r="X131" s="6"/>
      <c r="Y131" s="6"/>
      <c r="Z131" s="7"/>
    </row>
    <row r="132" spans="1:26" s="5" customFormat="1" ht="13.5">
      <c r="A132" s="7"/>
      <c r="C132" s="79" t="s">
        <v>249</v>
      </c>
      <c r="E132" s="7" t="s">
        <v>250</v>
      </c>
      <c r="G132" s="79"/>
      <c r="H132" s="79"/>
      <c r="I132" s="7"/>
      <c r="P132" s="6"/>
      <c r="Q132" s="6"/>
      <c r="X132" s="6"/>
      <c r="Y132" s="6"/>
      <c r="Z132" s="7"/>
    </row>
    <row r="133" spans="1:26" s="5" customFormat="1" ht="13.5">
      <c r="A133" s="7"/>
      <c r="C133" s="79"/>
      <c r="E133" s="7"/>
      <c r="G133" s="79"/>
      <c r="H133" s="79"/>
      <c r="I133" s="7"/>
      <c r="P133" s="6"/>
      <c r="Q133" s="6"/>
      <c r="X133" s="6"/>
      <c r="Y133" s="6"/>
      <c r="Z133" s="7"/>
    </row>
    <row r="134" spans="1:26" s="5" customFormat="1" ht="13.5">
      <c r="A134" s="7"/>
      <c r="C134" s="79" t="s">
        <v>251</v>
      </c>
      <c r="E134" s="7" t="s">
        <v>252</v>
      </c>
      <c r="G134" s="79"/>
      <c r="H134" s="79"/>
      <c r="I134" s="7"/>
      <c r="P134" s="6"/>
      <c r="Q134" s="6"/>
      <c r="X134" s="6"/>
      <c r="Y134" s="6"/>
      <c r="Z134" s="7"/>
    </row>
  </sheetData>
  <sheetProtection selectLockedCells="1" selectUnlockedCells="1"/>
  <mergeCells count="12"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Q7"/>
    <mergeCell ref="R7:Y7"/>
    <mergeCell ref="Z7:Z8"/>
  </mergeCells>
  <printOptions/>
  <pageMargins left="0.18680555555555556" right="0.2076388888888889" top="0.2152777777777778" bottom="0.1944444444444444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Polina</dc:creator>
  <cp:keywords/>
  <dc:description/>
  <cp:lastModifiedBy/>
  <cp:lastPrinted>2013-09-30T09:08:43Z</cp:lastPrinted>
  <dcterms:created xsi:type="dcterms:W3CDTF">2013-09-19T18:14:22Z</dcterms:created>
  <dcterms:modified xsi:type="dcterms:W3CDTF">2013-09-30T09:09:03Z</dcterms:modified>
  <cp:category/>
  <cp:version/>
  <cp:contentType/>
  <cp:contentStatus/>
  <cp:revision>1</cp:revision>
</cp:coreProperties>
</file>